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 упр-нии ДЕЗ " sheetId="1" r:id="rId1"/>
  </sheets>
  <definedNames/>
  <calcPr fullCalcOnLoad="1" fullPrecision="0"/>
</workbook>
</file>

<file path=xl/sharedStrings.xml><?xml version="1.0" encoding="utf-8"?>
<sst xmlns="http://schemas.openxmlformats.org/spreadsheetml/2006/main" count="381" uniqueCount="246">
  <si>
    <t xml:space="preserve"> </t>
  </si>
  <si>
    <t>код строки</t>
  </si>
  <si>
    <t>РАСХОДЫ</t>
  </si>
  <si>
    <t>1. Содержание домохозяйства</t>
  </si>
  <si>
    <t>070</t>
  </si>
  <si>
    <t>Расходы эксплуатационных организаций по содержанию и ремонту жилищного фонда</t>
  </si>
  <si>
    <t>070 а</t>
  </si>
  <si>
    <t>в т.ч.заработная плата (без начислений)</t>
  </si>
  <si>
    <t>070 а -1</t>
  </si>
  <si>
    <t>070 б</t>
  </si>
  <si>
    <t xml:space="preserve"> - вывоз  твердых бытовых отходов</t>
  </si>
  <si>
    <t>070 б -1</t>
  </si>
  <si>
    <t xml:space="preserve"> - захоронение и переработка  твер-дых бытовых отходов   </t>
  </si>
  <si>
    <t>070 б -2</t>
  </si>
  <si>
    <t>070 в</t>
  </si>
  <si>
    <t>070 ж</t>
  </si>
  <si>
    <t xml:space="preserve"> - дежурное освещение;</t>
  </si>
  <si>
    <t xml:space="preserve"> - дератизация;</t>
  </si>
  <si>
    <t xml:space="preserve"> - дезинсекция; </t>
  </si>
  <si>
    <t xml:space="preserve"> - списание воды;</t>
  </si>
  <si>
    <t>2. Текущий ремонт жилищного фонда в т.ч.</t>
  </si>
  <si>
    <t>100</t>
  </si>
  <si>
    <t>100 а</t>
  </si>
  <si>
    <t>100 б</t>
  </si>
  <si>
    <t>100 г</t>
  </si>
  <si>
    <t>100 д</t>
  </si>
  <si>
    <t>100 ж</t>
  </si>
  <si>
    <t xml:space="preserve"> - замер сопротивлений</t>
  </si>
  <si>
    <t xml:space="preserve"> - обслуживание автоматики расширительных баков</t>
  </si>
  <si>
    <t xml:space="preserve"> - обслуживание коммуникаций в коллекторах</t>
  </si>
  <si>
    <t>3. Амортизация машин, оборудования и инвентаря</t>
  </si>
  <si>
    <t>130</t>
  </si>
  <si>
    <t>4. Амортизационные отчисления по зданиям и сооружениям</t>
  </si>
  <si>
    <t>140</t>
  </si>
  <si>
    <t xml:space="preserve">5. Техническая инвентаризация  </t>
  </si>
  <si>
    <t>180</t>
  </si>
  <si>
    <t>190</t>
  </si>
  <si>
    <t>7. Налог на землю</t>
  </si>
  <si>
    <t>221</t>
  </si>
  <si>
    <t>240</t>
  </si>
  <si>
    <t>ВСЕГО РАСХОДОВ</t>
  </si>
  <si>
    <t>250</t>
  </si>
  <si>
    <t>Транспортный налог</t>
  </si>
  <si>
    <t>260</t>
  </si>
  <si>
    <t xml:space="preserve">Налог на имущество </t>
  </si>
  <si>
    <t>261</t>
  </si>
  <si>
    <t>ДОХОДЫ                                                                                                                    (источники финансироавния)</t>
  </si>
  <si>
    <t>290</t>
  </si>
  <si>
    <t>290-1</t>
  </si>
  <si>
    <t>290-2</t>
  </si>
  <si>
    <t>320</t>
  </si>
  <si>
    <t>340</t>
  </si>
  <si>
    <t>ВСЕГО ДОХОДОВ</t>
  </si>
  <si>
    <t>230</t>
  </si>
  <si>
    <t>1. Оплата услуг по содержанию и ремонту жилищного фонда в т.ч.:</t>
  </si>
  <si>
    <t xml:space="preserve"> - оплата услуг по ставкам</t>
  </si>
  <si>
    <t>9. Содержание службы заказчика</t>
  </si>
  <si>
    <t xml:space="preserve"> - содержание лифтов;</t>
  </si>
  <si>
    <t xml:space="preserve"> - дезинфекция; </t>
  </si>
  <si>
    <t>- мойка и видеодиагностика мусоропроводов</t>
  </si>
  <si>
    <t xml:space="preserve"> - техническое обслуживание  пассажирских лифтов</t>
  </si>
  <si>
    <t xml:space="preserve"> - внутридомовое газовое обслуживание</t>
  </si>
  <si>
    <t xml:space="preserve"> - техническое обслуживание систем дымоудаления и противопожарной автоматики</t>
  </si>
  <si>
    <t>100 в</t>
  </si>
  <si>
    <t xml:space="preserve"> - прочие работы, в т.ч.</t>
  </si>
  <si>
    <t xml:space="preserve"> - обслуживание дымоходов и вентканалов</t>
  </si>
  <si>
    <t xml:space="preserve"> - обслуживание кАСКУЭ</t>
  </si>
  <si>
    <t xml:space="preserve"> - энергоснабжающие и противопожарные мероприятия</t>
  </si>
  <si>
    <t xml:space="preserve"> - работы по предписанию МЖИ</t>
  </si>
  <si>
    <t xml:space="preserve"> - непредвиденные расходы</t>
  </si>
  <si>
    <t>6. Текущие расходы по проведению в порядок подъездов</t>
  </si>
  <si>
    <t xml:space="preserve"> - услуги Банка Москвы</t>
  </si>
  <si>
    <t xml:space="preserve"> - прочие отчисления (страхование)</t>
  </si>
  <si>
    <t>Общая площадь жилых помещений по договору на предоставление бюджетных субсидий</t>
  </si>
  <si>
    <t xml:space="preserve"> - ОЗДС</t>
  </si>
  <si>
    <t xml:space="preserve"> - работы по обеспечению электро- и пожаробезопасных условий эксплуатации систем электроснабжения (эл. плиты)</t>
  </si>
  <si>
    <t xml:space="preserve"> - аварийные работы</t>
  </si>
  <si>
    <t xml:space="preserve"> - оплата услуг по полной стоимости </t>
  </si>
  <si>
    <t>2. Возмещение эксплуатационных расходов по нежилым помещениям</t>
  </si>
  <si>
    <t xml:space="preserve">3. Бюджетная субсидия </t>
  </si>
  <si>
    <t>Прочие расходы по эксплуатации  содержанию жилищного фонда в т.ч.:</t>
  </si>
  <si>
    <t xml:space="preserve"> - замена домовых указателей на светодиодные</t>
  </si>
  <si>
    <t>070 ж-1</t>
  </si>
  <si>
    <t>070 ж-2</t>
  </si>
  <si>
    <t>070 ж-3</t>
  </si>
  <si>
    <t>070 ж-4</t>
  </si>
  <si>
    <t>070 ж-5</t>
  </si>
  <si>
    <t>070 ж-6</t>
  </si>
  <si>
    <t>070 ж-7</t>
  </si>
  <si>
    <t>070 ж-8</t>
  </si>
  <si>
    <t>070 ж-9</t>
  </si>
  <si>
    <t>100 ж-1</t>
  </si>
  <si>
    <t>100 ж-2</t>
  </si>
  <si>
    <t>100 ж-3</t>
  </si>
  <si>
    <t>100 ж-4</t>
  </si>
  <si>
    <t>100 ж-5</t>
  </si>
  <si>
    <t>100 ж-6</t>
  </si>
  <si>
    <t>100 ж-7</t>
  </si>
  <si>
    <t>100 ж-8</t>
  </si>
  <si>
    <t>8. Прочие расходы в т.ч.:</t>
  </si>
  <si>
    <t>230-1</t>
  </si>
  <si>
    <t>230-2</t>
  </si>
  <si>
    <t>230-3</t>
  </si>
  <si>
    <t>руб. на 1 кв. м.</t>
  </si>
  <si>
    <t>Вывоз и обезвреживание твердых бытовых отходов:</t>
  </si>
  <si>
    <t xml:space="preserve">Вывоз и обезвреживание крупногабаритного мусора  </t>
  </si>
  <si>
    <t>СМЕТА</t>
  </si>
  <si>
    <t>на 2012 год</t>
  </si>
  <si>
    <t>УК ГУП ДЕЗ района Ясенево</t>
  </si>
  <si>
    <t>Айвазовского дом 1</t>
  </si>
  <si>
    <t>Айвазовского дом 5 корп.1</t>
  </si>
  <si>
    <t>Айвазовского дом 6 корп.1 стр.п.1-8,18,19 ДЕЗ</t>
  </si>
  <si>
    <t>Вильнюсская дом 3 корп.1</t>
  </si>
  <si>
    <t>Вильнюсская дом 4 стр.п.11-18 ДЕЗ</t>
  </si>
  <si>
    <t>Вильнюсская дом 6</t>
  </si>
  <si>
    <t>Вильнюсская дом 7 корп.2</t>
  </si>
  <si>
    <t>Вильнюсская дом 8 корп.2</t>
  </si>
  <si>
    <t>Вильнюсская дом 13</t>
  </si>
  <si>
    <t>Вильнюсская дом 15</t>
  </si>
  <si>
    <t>Вильнюсская дом 17</t>
  </si>
  <si>
    <t>Голубинская дом 3 корп.1</t>
  </si>
  <si>
    <t>Голубинская дом 7 корп.2</t>
  </si>
  <si>
    <t>Голубинская дом 7 корп.5</t>
  </si>
  <si>
    <t>Голубинская дом 9</t>
  </si>
  <si>
    <t>Голубинская дом 13 корп.1</t>
  </si>
  <si>
    <t>Голубинская дом 15/10</t>
  </si>
  <si>
    <t>Голубинская дом 17/9</t>
  </si>
  <si>
    <t>Голубинская дом 19</t>
  </si>
  <si>
    <t>Голубинская дом 24 корп.1</t>
  </si>
  <si>
    <t>Голубинская дом 25 корп.1 стр.п.1-9,16-17 ДЕЗ</t>
  </si>
  <si>
    <t>Голубинская дом 25 корп.2 стр.п.1-6 ЖСК Осень</t>
  </si>
  <si>
    <t>Голубинская дом 29 корп.1</t>
  </si>
  <si>
    <t>Голубинская дом 29 корп.2</t>
  </si>
  <si>
    <t>Голубинская дом 32/2</t>
  </si>
  <si>
    <t>Инессы Арманд дом 3</t>
  </si>
  <si>
    <t>Инессы Арманд дом 4 корп.1 стр.п.1-10,15-16 ДЕЗ</t>
  </si>
  <si>
    <t>Инессы Арманд дом 4 корп.1 стр.п.11-14 ЖСК Лада</t>
  </si>
  <si>
    <t>Инессы Арманд дом 4 корп.2 стр.п.5-13 ДЕЗ</t>
  </si>
  <si>
    <t>Инессы Арманд дом 7</t>
  </si>
  <si>
    <t>Инессы Арманд дом 8/17</t>
  </si>
  <si>
    <t>Инессы Арманд дом 11</t>
  </si>
  <si>
    <t>Карамзина пр-д дом 1 корп.1</t>
  </si>
  <si>
    <t>Карамзина пр-д дом 1 корп.3 стр.п.1-2,7-12 ДЕЗ</t>
  </si>
  <si>
    <t>Карамзина пр-д дом 1 корп.3 стр.п.3-6 ЖСК Омега</t>
  </si>
  <si>
    <t>Карамзина пр-д дом 1 корп.3 стр.п.13-16 ЖСК Лимб</t>
  </si>
  <si>
    <t>Карамзина пр-д дом 5</t>
  </si>
  <si>
    <t>Карамзина пр-д дом 13 корп.1</t>
  </si>
  <si>
    <t>Литовский б-р дом 1</t>
  </si>
  <si>
    <t>Литовский б-р дом 3 корп.2 стр.п.1-6,12-13,17-25 ДЕЗ</t>
  </si>
  <si>
    <t>Литовский б-р дом 3 корп.2 стр.п.7-11 ЖСК Тайфун</t>
  </si>
  <si>
    <t>Литовский б-р дом 6 корп.1</t>
  </si>
  <si>
    <t>Литовский б-р дом 6 корп.3</t>
  </si>
  <si>
    <t>Литовский б-р дом 9/7</t>
  </si>
  <si>
    <t>Литовский б-р дом 10 корп.1</t>
  </si>
  <si>
    <t>Литовский б-р дом 11 корп.5</t>
  </si>
  <si>
    <t>Литовский б-р дом 15 корп.1</t>
  </si>
  <si>
    <t>Литовский б-р дом 15 корп.5</t>
  </si>
  <si>
    <t>Литовский б-р дом 18 стр.п.1-2 ДЕЗ</t>
  </si>
  <si>
    <t>Литовский б-р дом 26 стр.п.1-4 ЖСК Широта</t>
  </si>
  <si>
    <t>Литовский б-р дом 26 стр.п.5-6 ДЕЗ</t>
  </si>
  <si>
    <t>Литовский б-р дом 30</t>
  </si>
  <si>
    <t>Литовский б-р дом 34 корп.  стр.ЖСК Родник</t>
  </si>
  <si>
    <t>Литовский б-р дом 42 корп.1</t>
  </si>
  <si>
    <t>Литовский б-р дом 46 корп.1</t>
  </si>
  <si>
    <t>Литовский б-р дом 46 корп.2</t>
  </si>
  <si>
    <t>Новоясеневский пр-т дом 3</t>
  </si>
  <si>
    <t>Новоясеневский пр-т дом 5 корп.1</t>
  </si>
  <si>
    <t>Новоясеневский пр-т дом 12 корп.1</t>
  </si>
  <si>
    <t>Новоясеневский пр-т дом 13 корп.1</t>
  </si>
  <si>
    <t>Новоясеневский пр-т дом 14 корп.2 стр.п.5-8 ЖСК Ясень</t>
  </si>
  <si>
    <t>Новоясеневский пр-т дом 14 корп.2 стр.п.9-10 ДЕЗ</t>
  </si>
  <si>
    <t>Новоясеневский пр-т дом 16 корп.1</t>
  </si>
  <si>
    <t>Новоясеневский пр-т дом 17/50</t>
  </si>
  <si>
    <t>Новоясеневский пр-т дом 19 корп.1</t>
  </si>
  <si>
    <t>Новоясеневский пр-т дом 19 корп.4</t>
  </si>
  <si>
    <t>Новоясеневский пр-т дом 21 корп.1 стр.п.1-4 ЖСК Книга</t>
  </si>
  <si>
    <t>Новоясеневский пр-т дом 21 корп.1 стр.п.5-16 ДЕЗ</t>
  </si>
  <si>
    <t>Новоясеневский пр-т дом 21 корп.3</t>
  </si>
  <si>
    <t>Новоясеневский пр-т дом 22 корп.1</t>
  </si>
  <si>
    <t>Новоясеневский пр-т дом 22 корп.3</t>
  </si>
  <si>
    <t>Новоясеневский пр-т дом 25/20</t>
  </si>
  <si>
    <t>Новоясеневский пр-т дом 32 корп.1</t>
  </si>
  <si>
    <t>Новоясеневский пр-т дом 32 корп.3 стр.п.1-6 ЖСК Ясный</t>
  </si>
  <si>
    <t>Новоясеневский пр-т дом 32 корп.3 стр.п.7-15 ДЕЗ</t>
  </si>
  <si>
    <t>Новоясеневский пр-т дом 38 корп.1</t>
  </si>
  <si>
    <t>Новоясеневский пр-т дом 40 корп.3 стр.п.1-9 ДЕЗ</t>
  </si>
  <si>
    <t>Новоясеневский пр-т дом 40 корп.3 стр.п.10-15 ЖСК Лань</t>
  </si>
  <si>
    <t>Одоевского пр-д дом 3 корп.1 стр.п.1-2</t>
  </si>
  <si>
    <t>Одоевского пр-д дом 3 корп.2 стр.п.3-4</t>
  </si>
  <si>
    <t>Одоевского пр-д дом 3 корп.3 стр.п.5-6</t>
  </si>
  <si>
    <t>Одоевского пр-д дом 3 корп.4 стр.п.7-8</t>
  </si>
  <si>
    <t>Одоевского пр-д дом 3 корп.5 стр.п.9-10</t>
  </si>
  <si>
    <t>Одоевского пр-д дом 3 корп.6 стр.п.11-12</t>
  </si>
  <si>
    <t>Одоевского пр-д дом 3 корп.7</t>
  </si>
  <si>
    <t>Одоевского пр-д дом 7 корп.1 стр.п.1-2</t>
  </si>
  <si>
    <t>Одоевского пр-д дом 7 корп.2 стр.п.3-4</t>
  </si>
  <si>
    <t>Одоевского пр-д дом 7 корп.3 стр.п.5-6</t>
  </si>
  <si>
    <t>Одоевского пр-д дом 7 корп.4 стр.п.7-8</t>
  </si>
  <si>
    <t>Одоевского пр-д дом 7 корп.7</t>
  </si>
  <si>
    <t>Одоевского пр-д дом 11 корп.1 стр.п.1-2</t>
  </si>
  <si>
    <t>Одоевского пр-д дом 11 корп.2 стр.п.3-4</t>
  </si>
  <si>
    <t>Одоевского пр-д дом 11 корп.3 стр.п.5-6</t>
  </si>
  <si>
    <t>Одоевского пр-д дом 11 корп.4 стр.п.7-8</t>
  </si>
  <si>
    <t>Одоевского пр-д дом 11 корп.5 стр.п.9-10</t>
  </si>
  <si>
    <t>Одоевского пр-д дом 11 корп.6 стр.п.11-12</t>
  </si>
  <si>
    <t>Паустовского дом 3 стр.п.1-2,8-11,17-18 ДЕЗ</t>
  </si>
  <si>
    <t>Паустовского дом 3 стр.п.3-7 ЖСК Телетайп</t>
  </si>
  <si>
    <t>Паустовского дом 3 стр.п.12-16 ЖСК Олимп</t>
  </si>
  <si>
    <t>Паустовского дом 4 стр.п.1-2,8-11,17-18 ДЕЗ</t>
  </si>
  <si>
    <t>Паустовского дом 4 стр.п.3-7 ЖСК Вибратор</t>
  </si>
  <si>
    <t>Паустовского дом 4 стр.п.12-16 ЖСК Геостром</t>
  </si>
  <si>
    <t>Паустовского дом 5 корп.1</t>
  </si>
  <si>
    <t>Паустовского дом 8 корп.3 стр.п.1-4,9-12 ДЕЗ</t>
  </si>
  <si>
    <t>Паустовского дом 8 корп.3 стр.п.5-8 ЖСК Молния-2</t>
  </si>
  <si>
    <t>Рокотова дом 1/12</t>
  </si>
  <si>
    <t>Рокотова дом 2/10</t>
  </si>
  <si>
    <t>Рокотова дом 3 корп.2</t>
  </si>
  <si>
    <t>Рокотова дом 4 корп.2 стр.п.1-3 ЖСК Жасмин</t>
  </si>
  <si>
    <t>Рокотова дом 4 корп.2 стр.п.4-5,11-14 ДЕЗ</t>
  </si>
  <si>
    <t>Рокотова дом 4 корп.2 стр.п.6-10 ЖСК Колизей</t>
  </si>
  <si>
    <t>Рокотова дом 7 корп.2</t>
  </si>
  <si>
    <t>Рокотова дом 8 корп.2 стр.п.1-4,11-14 ДЕЗ</t>
  </si>
  <si>
    <t>Рокотова дом 8 корп.5</t>
  </si>
  <si>
    <t>Соловьиный пр-д дом 2 стр.п.1-6,14-17 ДЕЗ</t>
  </si>
  <si>
    <t>Соловьиный пр-д дом 2 стр.п.7-13 ЖСК Пегас</t>
  </si>
  <si>
    <t>Соловьиный пр-д дом 4 корп.1 стр.п.1-2 ДЕЗ</t>
  </si>
  <si>
    <t>Соловьиный пр-д дом 6</t>
  </si>
  <si>
    <t>Соловьиный пр-д дом 8</t>
  </si>
  <si>
    <t>Соловьиный пр-д дом 14 стр.п.5-16 ДЕЗ</t>
  </si>
  <si>
    <t>Соловьиный пр-д дом 16 корп.1</t>
  </si>
  <si>
    <t>Соловьиный пр-д дом 18</t>
  </si>
  <si>
    <t>Тарусская дом 14 корп.1</t>
  </si>
  <si>
    <t>Тарусская дом 14 корп.2</t>
  </si>
  <si>
    <t>Тарусская дом 18 корп.1</t>
  </si>
  <si>
    <t>Тарусская дом 18 корп.2</t>
  </si>
  <si>
    <t>Тарусская дом 22 корп.2</t>
  </si>
  <si>
    <t>Ясногорская дом 3</t>
  </si>
  <si>
    <t>Ясногорская дом 7</t>
  </si>
  <si>
    <t>Ясногорская дом 13 корп.1</t>
  </si>
  <si>
    <t>Ясногорская дом 13 корп.2</t>
  </si>
  <si>
    <t>Ясногорская дом 17 корп.1</t>
  </si>
  <si>
    <t>Ясногорская дом 17 корп.2</t>
  </si>
  <si>
    <t>Ясногорская дом 21 корп.1</t>
  </si>
  <si>
    <t>Ясногорская дом 21 корп.2</t>
  </si>
  <si>
    <t>ИТОГО</t>
  </si>
  <si>
    <t>доходов и расходов по содержанию и текущему ремонту жилищного фонда по району Ясенево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</si>
</sst>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Perpetua Titling MT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4" fontId="10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" fontId="5" fillId="0" borderId="15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26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:C3"/>
    </sheetView>
  </sheetViews>
  <sheetFormatPr defaultColWidth="11.7109375" defaultRowHeight="15"/>
  <cols>
    <col min="1" max="1" width="47.421875" style="1" customWidth="1"/>
    <col min="2" max="2" width="9.00390625" style="2" customWidth="1"/>
    <col min="3" max="3" width="15.7109375" style="2" customWidth="1"/>
    <col min="4" max="138" width="15.7109375" style="0" customWidth="1"/>
    <col min="139" max="219" width="9.140625" style="0" customWidth="1"/>
    <col min="220" max="220" width="38.8515625" style="0" customWidth="1"/>
    <col min="221" max="221" width="7.8515625" style="0" customWidth="1"/>
    <col min="222" max="222" width="14.8515625" style="0" customWidth="1"/>
    <col min="223" max="223" width="11.421875" style="0" customWidth="1"/>
  </cols>
  <sheetData>
    <row r="1" ht="15">
      <c r="C1" s="37"/>
    </row>
    <row r="2" spans="1:3" ht="15">
      <c r="A2" s="44" t="s">
        <v>106</v>
      </c>
      <c r="B2" s="44"/>
      <c r="C2" s="44"/>
    </row>
    <row r="3" spans="1:3" ht="24.75" customHeight="1">
      <c r="A3" s="49" t="s">
        <v>245</v>
      </c>
      <c r="B3" s="49"/>
      <c r="C3" s="49"/>
    </row>
    <row r="4" spans="1:3" ht="15">
      <c r="A4" s="44"/>
      <c r="B4" s="44"/>
      <c r="C4" s="44"/>
    </row>
    <row r="5" spans="1:3" ht="15">
      <c r="A5" s="44" t="s">
        <v>107</v>
      </c>
      <c r="B5" s="44"/>
      <c r="C5" s="44"/>
    </row>
    <row r="6" ht="15.75" thickBot="1"/>
    <row r="7" spans="1:138" ht="29.25" customHeight="1">
      <c r="A7" s="45" t="s">
        <v>0</v>
      </c>
      <c r="B7" s="47" t="s">
        <v>1</v>
      </c>
      <c r="C7" s="35" t="s">
        <v>108</v>
      </c>
      <c r="D7" s="35" t="s">
        <v>108</v>
      </c>
      <c r="E7" s="35" t="s">
        <v>108</v>
      </c>
      <c r="F7" s="35" t="s">
        <v>108</v>
      </c>
      <c r="G7" s="35" t="s">
        <v>108</v>
      </c>
      <c r="H7" s="35" t="s">
        <v>108</v>
      </c>
      <c r="I7" s="35" t="s">
        <v>108</v>
      </c>
      <c r="J7" s="35" t="s">
        <v>108</v>
      </c>
      <c r="K7" s="35" t="s">
        <v>108</v>
      </c>
      <c r="L7" s="35" t="s">
        <v>108</v>
      </c>
      <c r="M7" s="35" t="s">
        <v>108</v>
      </c>
      <c r="N7" s="35" t="s">
        <v>108</v>
      </c>
      <c r="O7" s="35" t="s">
        <v>108</v>
      </c>
      <c r="P7" s="35" t="s">
        <v>108</v>
      </c>
      <c r="Q7" s="35" t="s">
        <v>108</v>
      </c>
      <c r="R7" s="35" t="s">
        <v>108</v>
      </c>
      <c r="S7" s="35" t="s">
        <v>108</v>
      </c>
      <c r="T7" s="35" t="s">
        <v>108</v>
      </c>
      <c r="U7" s="35" t="s">
        <v>108</v>
      </c>
      <c r="V7" s="35" t="s">
        <v>108</v>
      </c>
      <c r="W7" s="35" t="s">
        <v>108</v>
      </c>
      <c r="X7" s="35" t="s">
        <v>108</v>
      </c>
      <c r="Y7" s="35" t="s">
        <v>108</v>
      </c>
      <c r="Z7" s="35" t="s">
        <v>108</v>
      </c>
      <c r="AA7" s="35" t="s">
        <v>108</v>
      </c>
      <c r="AB7" s="35" t="s">
        <v>108</v>
      </c>
      <c r="AC7" s="35" t="s">
        <v>108</v>
      </c>
      <c r="AD7" s="35" t="s">
        <v>108</v>
      </c>
      <c r="AE7" s="35" t="s">
        <v>108</v>
      </c>
      <c r="AF7" s="35" t="s">
        <v>108</v>
      </c>
      <c r="AG7" s="35" t="s">
        <v>108</v>
      </c>
      <c r="AH7" s="35" t="s">
        <v>108</v>
      </c>
      <c r="AI7" s="35" t="s">
        <v>108</v>
      </c>
      <c r="AJ7" s="35" t="s">
        <v>108</v>
      </c>
      <c r="AK7" s="35" t="s">
        <v>108</v>
      </c>
      <c r="AL7" s="35" t="s">
        <v>108</v>
      </c>
      <c r="AM7" s="35" t="s">
        <v>108</v>
      </c>
      <c r="AN7" s="35" t="s">
        <v>108</v>
      </c>
      <c r="AO7" s="35" t="s">
        <v>108</v>
      </c>
      <c r="AP7" s="35" t="s">
        <v>108</v>
      </c>
      <c r="AQ7" s="35" t="s">
        <v>108</v>
      </c>
      <c r="AR7" s="35" t="s">
        <v>108</v>
      </c>
      <c r="AS7" s="35" t="s">
        <v>108</v>
      </c>
      <c r="AT7" s="35" t="s">
        <v>108</v>
      </c>
      <c r="AU7" s="35" t="s">
        <v>108</v>
      </c>
      <c r="AV7" s="35" t="s">
        <v>108</v>
      </c>
      <c r="AW7" s="35" t="s">
        <v>108</v>
      </c>
      <c r="AX7" s="35" t="s">
        <v>108</v>
      </c>
      <c r="AY7" s="35" t="s">
        <v>108</v>
      </c>
      <c r="AZ7" s="35" t="s">
        <v>108</v>
      </c>
      <c r="BA7" s="35" t="s">
        <v>108</v>
      </c>
      <c r="BB7" s="35" t="s">
        <v>108</v>
      </c>
      <c r="BC7" s="35" t="s">
        <v>108</v>
      </c>
      <c r="BD7" s="35" t="s">
        <v>108</v>
      </c>
      <c r="BE7" s="35" t="s">
        <v>108</v>
      </c>
      <c r="BF7" s="35" t="s">
        <v>108</v>
      </c>
      <c r="BG7" s="35" t="s">
        <v>108</v>
      </c>
      <c r="BH7" s="35" t="s">
        <v>108</v>
      </c>
      <c r="BI7" s="35" t="s">
        <v>108</v>
      </c>
      <c r="BJ7" s="35" t="s">
        <v>108</v>
      </c>
      <c r="BK7" s="35" t="s">
        <v>108</v>
      </c>
      <c r="BL7" s="35" t="s">
        <v>108</v>
      </c>
      <c r="BM7" s="35" t="s">
        <v>108</v>
      </c>
      <c r="BN7" s="35" t="s">
        <v>108</v>
      </c>
      <c r="BO7" s="35" t="s">
        <v>108</v>
      </c>
      <c r="BP7" s="35" t="s">
        <v>108</v>
      </c>
      <c r="BQ7" s="35" t="s">
        <v>108</v>
      </c>
      <c r="BR7" s="35" t="s">
        <v>108</v>
      </c>
      <c r="BS7" s="35" t="s">
        <v>108</v>
      </c>
      <c r="BT7" s="35" t="s">
        <v>108</v>
      </c>
      <c r="BU7" s="35" t="s">
        <v>108</v>
      </c>
      <c r="BV7" s="35" t="s">
        <v>108</v>
      </c>
      <c r="BW7" s="35" t="s">
        <v>108</v>
      </c>
      <c r="BX7" s="35" t="s">
        <v>108</v>
      </c>
      <c r="BY7" s="35" t="s">
        <v>108</v>
      </c>
      <c r="BZ7" s="35" t="s">
        <v>108</v>
      </c>
      <c r="CA7" s="35" t="s">
        <v>108</v>
      </c>
      <c r="CB7" s="35" t="s">
        <v>108</v>
      </c>
      <c r="CC7" s="35" t="s">
        <v>108</v>
      </c>
      <c r="CD7" s="35" t="s">
        <v>108</v>
      </c>
      <c r="CE7" s="35" t="s">
        <v>108</v>
      </c>
      <c r="CF7" s="35" t="s">
        <v>108</v>
      </c>
      <c r="CG7" s="35" t="s">
        <v>108</v>
      </c>
      <c r="CH7" s="35" t="s">
        <v>108</v>
      </c>
      <c r="CI7" s="35" t="s">
        <v>108</v>
      </c>
      <c r="CJ7" s="35" t="s">
        <v>108</v>
      </c>
      <c r="CK7" s="35" t="s">
        <v>108</v>
      </c>
      <c r="CL7" s="35" t="s">
        <v>108</v>
      </c>
      <c r="CM7" s="35" t="s">
        <v>108</v>
      </c>
      <c r="CN7" s="35" t="s">
        <v>108</v>
      </c>
      <c r="CO7" s="35" t="s">
        <v>108</v>
      </c>
      <c r="CP7" s="35" t="s">
        <v>108</v>
      </c>
      <c r="CQ7" s="35" t="s">
        <v>108</v>
      </c>
      <c r="CR7" s="35" t="s">
        <v>108</v>
      </c>
      <c r="CS7" s="35" t="s">
        <v>108</v>
      </c>
      <c r="CT7" s="35" t="s">
        <v>108</v>
      </c>
      <c r="CU7" s="35" t="s">
        <v>108</v>
      </c>
      <c r="CV7" s="35" t="s">
        <v>108</v>
      </c>
      <c r="CW7" s="35" t="s">
        <v>108</v>
      </c>
      <c r="CX7" s="35" t="s">
        <v>108</v>
      </c>
      <c r="CY7" s="35" t="s">
        <v>108</v>
      </c>
      <c r="CZ7" s="35" t="s">
        <v>108</v>
      </c>
      <c r="DA7" s="35" t="s">
        <v>108</v>
      </c>
      <c r="DB7" s="35" t="s">
        <v>108</v>
      </c>
      <c r="DC7" s="35" t="s">
        <v>108</v>
      </c>
      <c r="DD7" s="35" t="s">
        <v>108</v>
      </c>
      <c r="DE7" s="35" t="s">
        <v>108</v>
      </c>
      <c r="DF7" s="35" t="s">
        <v>108</v>
      </c>
      <c r="DG7" s="35" t="s">
        <v>108</v>
      </c>
      <c r="DH7" s="35" t="s">
        <v>108</v>
      </c>
      <c r="DI7" s="35" t="s">
        <v>108</v>
      </c>
      <c r="DJ7" s="35" t="s">
        <v>108</v>
      </c>
      <c r="DK7" s="35" t="s">
        <v>108</v>
      </c>
      <c r="DL7" s="35" t="s">
        <v>108</v>
      </c>
      <c r="DM7" s="35" t="s">
        <v>108</v>
      </c>
      <c r="DN7" s="35" t="s">
        <v>108</v>
      </c>
      <c r="DO7" s="35" t="s">
        <v>108</v>
      </c>
      <c r="DP7" s="35" t="s">
        <v>108</v>
      </c>
      <c r="DQ7" s="35" t="s">
        <v>108</v>
      </c>
      <c r="DR7" s="35" t="s">
        <v>108</v>
      </c>
      <c r="DS7" s="35" t="s">
        <v>108</v>
      </c>
      <c r="DT7" s="35" t="s">
        <v>108</v>
      </c>
      <c r="DU7" s="35" t="s">
        <v>108</v>
      </c>
      <c r="DV7" s="35" t="s">
        <v>108</v>
      </c>
      <c r="DW7" s="35" t="s">
        <v>108</v>
      </c>
      <c r="DX7" s="35" t="s">
        <v>108</v>
      </c>
      <c r="DY7" s="35" t="s">
        <v>108</v>
      </c>
      <c r="DZ7" s="35" t="s">
        <v>108</v>
      </c>
      <c r="EA7" s="35" t="s">
        <v>108</v>
      </c>
      <c r="EB7" s="35" t="s">
        <v>108</v>
      </c>
      <c r="EC7" s="35" t="s">
        <v>108</v>
      </c>
      <c r="ED7" s="35" t="s">
        <v>108</v>
      </c>
      <c r="EE7" s="35" t="s">
        <v>108</v>
      </c>
      <c r="EF7" s="35" t="s">
        <v>108</v>
      </c>
      <c r="EG7" s="35" t="s">
        <v>108</v>
      </c>
      <c r="EH7" s="41" t="s">
        <v>244</v>
      </c>
    </row>
    <row r="8" spans="1:138" ht="47.25" customHeight="1">
      <c r="A8" s="46"/>
      <c r="B8" s="48"/>
      <c r="C8" s="34" t="s">
        <v>109</v>
      </c>
      <c r="D8" s="34" t="s">
        <v>110</v>
      </c>
      <c r="E8" s="34" t="s">
        <v>111</v>
      </c>
      <c r="F8" s="34" t="s">
        <v>112</v>
      </c>
      <c r="G8" s="34" t="s">
        <v>113</v>
      </c>
      <c r="H8" s="34" t="s">
        <v>114</v>
      </c>
      <c r="I8" s="34" t="s">
        <v>115</v>
      </c>
      <c r="J8" s="34" t="s">
        <v>116</v>
      </c>
      <c r="K8" s="34" t="s">
        <v>117</v>
      </c>
      <c r="L8" s="34" t="s">
        <v>118</v>
      </c>
      <c r="M8" s="34" t="s">
        <v>119</v>
      </c>
      <c r="N8" s="34" t="s">
        <v>120</v>
      </c>
      <c r="O8" s="34" t="s">
        <v>121</v>
      </c>
      <c r="P8" s="34" t="s">
        <v>122</v>
      </c>
      <c r="Q8" s="34" t="s">
        <v>123</v>
      </c>
      <c r="R8" s="34" t="s">
        <v>124</v>
      </c>
      <c r="S8" s="34" t="s">
        <v>125</v>
      </c>
      <c r="T8" s="34" t="s">
        <v>126</v>
      </c>
      <c r="U8" s="34" t="s">
        <v>127</v>
      </c>
      <c r="V8" s="34" t="s">
        <v>128</v>
      </c>
      <c r="W8" s="34" t="s">
        <v>129</v>
      </c>
      <c r="X8" s="34" t="s">
        <v>130</v>
      </c>
      <c r="Y8" s="34" t="s">
        <v>131</v>
      </c>
      <c r="Z8" s="34" t="s">
        <v>132</v>
      </c>
      <c r="AA8" s="34" t="s">
        <v>133</v>
      </c>
      <c r="AB8" s="34" t="s">
        <v>134</v>
      </c>
      <c r="AC8" s="34" t="s">
        <v>135</v>
      </c>
      <c r="AD8" s="34" t="s">
        <v>136</v>
      </c>
      <c r="AE8" s="34" t="s">
        <v>137</v>
      </c>
      <c r="AF8" s="34" t="s">
        <v>138</v>
      </c>
      <c r="AG8" s="34" t="s">
        <v>139</v>
      </c>
      <c r="AH8" s="34" t="s">
        <v>140</v>
      </c>
      <c r="AI8" s="34" t="s">
        <v>141</v>
      </c>
      <c r="AJ8" s="34" t="s">
        <v>142</v>
      </c>
      <c r="AK8" s="34" t="s">
        <v>143</v>
      </c>
      <c r="AL8" s="34" t="s">
        <v>144</v>
      </c>
      <c r="AM8" s="34" t="s">
        <v>145</v>
      </c>
      <c r="AN8" s="34" t="s">
        <v>146</v>
      </c>
      <c r="AO8" s="34" t="s">
        <v>147</v>
      </c>
      <c r="AP8" s="34" t="s">
        <v>148</v>
      </c>
      <c r="AQ8" s="34" t="s">
        <v>149</v>
      </c>
      <c r="AR8" s="34" t="s">
        <v>150</v>
      </c>
      <c r="AS8" s="34" t="s">
        <v>151</v>
      </c>
      <c r="AT8" s="34" t="s">
        <v>152</v>
      </c>
      <c r="AU8" s="34" t="s">
        <v>153</v>
      </c>
      <c r="AV8" s="34" t="s">
        <v>154</v>
      </c>
      <c r="AW8" s="34" t="s">
        <v>155</v>
      </c>
      <c r="AX8" s="34" t="s">
        <v>156</v>
      </c>
      <c r="AY8" s="34" t="s">
        <v>157</v>
      </c>
      <c r="AZ8" s="34" t="s">
        <v>158</v>
      </c>
      <c r="BA8" s="34" t="s">
        <v>159</v>
      </c>
      <c r="BB8" s="34" t="s">
        <v>160</v>
      </c>
      <c r="BC8" s="34" t="s">
        <v>161</v>
      </c>
      <c r="BD8" s="34" t="s">
        <v>162</v>
      </c>
      <c r="BE8" s="34" t="s">
        <v>163</v>
      </c>
      <c r="BF8" s="34" t="s">
        <v>164</v>
      </c>
      <c r="BG8" s="34" t="s">
        <v>165</v>
      </c>
      <c r="BH8" s="34" t="s">
        <v>166</v>
      </c>
      <c r="BI8" s="34" t="s">
        <v>167</v>
      </c>
      <c r="BJ8" s="34" t="s">
        <v>168</v>
      </c>
      <c r="BK8" s="34" t="s">
        <v>169</v>
      </c>
      <c r="BL8" s="34" t="s">
        <v>170</v>
      </c>
      <c r="BM8" s="34" t="s">
        <v>171</v>
      </c>
      <c r="BN8" s="34" t="s">
        <v>172</v>
      </c>
      <c r="BO8" s="34" t="s">
        <v>173</v>
      </c>
      <c r="BP8" s="34" t="s">
        <v>174</v>
      </c>
      <c r="BQ8" s="34" t="s">
        <v>175</v>
      </c>
      <c r="BR8" s="34" t="s">
        <v>176</v>
      </c>
      <c r="BS8" s="34" t="s">
        <v>177</v>
      </c>
      <c r="BT8" s="34" t="s">
        <v>178</v>
      </c>
      <c r="BU8" s="34" t="s">
        <v>179</v>
      </c>
      <c r="BV8" s="34" t="s">
        <v>180</v>
      </c>
      <c r="BW8" s="34" t="s">
        <v>181</v>
      </c>
      <c r="BX8" s="34" t="s">
        <v>182</v>
      </c>
      <c r="BY8" s="34" t="s">
        <v>183</v>
      </c>
      <c r="BZ8" s="34" t="s">
        <v>184</v>
      </c>
      <c r="CA8" s="34" t="s">
        <v>185</v>
      </c>
      <c r="CB8" s="34" t="s">
        <v>186</v>
      </c>
      <c r="CC8" s="34" t="s">
        <v>187</v>
      </c>
      <c r="CD8" s="34" t="s">
        <v>188</v>
      </c>
      <c r="CE8" s="34" t="s">
        <v>189</v>
      </c>
      <c r="CF8" s="34" t="s">
        <v>190</v>
      </c>
      <c r="CG8" s="34" t="s">
        <v>191</v>
      </c>
      <c r="CH8" s="34" t="s">
        <v>192</v>
      </c>
      <c r="CI8" s="34" t="s">
        <v>193</v>
      </c>
      <c r="CJ8" s="34" t="s">
        <v>194</v>
      </c>
      <c r="CK8" s="34" t="s">
        <v>195</v>
      </c>
      <c r="CL8" s="34" t="s">
        <v>196</v>
      </c>
      <c r="CM8" s="34" t="s">
        <v>197</v>
      </c>
      <c r="CN8" s="34" t="s">
        <v>198</v>
      </c>
      <c r="CO8" s="34" t="s">
        <v>199</v>
      </c>
      <c r="CP8" s="34" t="s">
        <v>200</v>
      </c>
      <c r="CQ8" s="34" t="s">
        <v>201</v>
      </c>
      <c r="CR8" s="34" t="s">
        <v>202</v>
      </c>
      <c r="CS8" s="34" t="s">
        <v>203</v>
      </c>
      <c r="CT8" s="34" t="s">
        <v>204</v>
      </c>
      <c r="CU8" s="34" t="s">
        <v>205</v>
      </c>
      <c r="CV8" s="34" t="s">
        <v>206</v>
      </c>
      <c r="CW8" s="34" t="s">
        <v>207</v>
      </c>
      <c r="CX8" s="34" t="s">
        <v>208</v>
      </c>
      <c r="CY8" s="34" t="s">
        <v>209</v>
      </c>
      <c r="CZ8" s="34" t="s">
        <v>210</v>
      </c>
      <c r="DA8" s="34" t="s">
        <v>211</v>
      </c>
      <c r="DB8" s="34" t="s">
        <v>212</v>
      </c>
      <c r="DC8" s="34" t="s">
        <v>213</v>
      </c>
      <c r="DD8" s="34" t="s">
        <v>214</v>
      </c>
      <c r="DE8" s="34" t="s">
        <v>215</v>
      </c>
      <c r="DF8" s="34" t="s">
        <v>216</v>
      </c>
      <c r="DG8" s="34" t="s">
        <v>217</v>
      </c>
      <c r="DH8" s="34" t="s">
        <v>218</v>
      </c>
      <c r="DI8" s="34" t="s">
        <v>219</v>
      </c>
      <c r="DJ8" s="34" t="s">
        <v>220</v>
      </c>
      <c r="DK8" s="34" t="s">
        <v>221</v>
      </c>
      <c r="DL8" s="34" t="s">
        <v>222</v>
      </c>
      <c r="DM8" s="34" t="s">
        <v>223</v>
      </c>
      <c r="DN8" s="34" t="s">
        <v>224</v>
      </c>
      <c r="DO8" s="34" t="s">
        <v>225</v>
      </c>
      <c r="DP8" s="34" t="s">
        <v>226</v>
      </c>
      <c r="DQ8" s="34" t="s">
        <v>227</v>
      </c>
      <c r="DR8" s="34" t="s">
        <v>228</v>
      </c>
      <c r="DS8" s="34" t="s">
        <v>229</v>
      </c>
      <c r="DT8" s="34" t="s">
        <v>230</v>
      </c>
      <c r="DU8" s="34" t="s">
        <v>231</v>
      </c>
      <c r="DV8" s="34" t="s">
        <v>232</v>
      </c>
      <c r="DW8" s="34" t="s">
        <v>233</v>
      </c>
      <c r="DX8" s="34" t="s">
        <v>234</v>
      </c>
      <c r="DY8" s="34" t="s">
        <v>235</v>
      </c>
      <c r="DZ8" s="34" t="s">
        <v>236</v>
      </c>
      <c r="EA8" s="34" t="s">
        <v>237</v>
      </c>
      <c r="EB8" s="34" t="s">
        <v>238</v>
      </c>
      <c r="EC8" s="34" t="s">
        <v>239</v>
      </c>
      <c r="ED8" s="34" t="s">
        <v>240</v>
      </c>
      <c r="EE8" s="34" t="s">
        <v>241</v>
      </c>
      <c r="EF8" s="34" t="s">
        <v>242</v>
      </c>
      <c r="EG8" s="34" t="s">
        <v>243</v>
      </c>
      <c r="EH8" s="42"/>
    </row>
    <row r="9" spans="1:138" ht="15">
      <c r="A9" s="11" t="s">
        <v>2</v>
      </c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</row>
    <row r="10" spans="1:138" ht="15">
      <c r="A10" s="13" t="s">
        <v>3</v>
      </c>
      <c r="B10" s="7" t="s">
        <v>4</v>
      </c>
      <c r="C10" s="14">
        <f aca="true" t="shared" si="0" ref="C10:BN10">C11+C13+C16+C17</f>
        <v>2964115.66</v>
      </c>
      <c r="D10" s="14">
        <f t="shared" si="0"/>
        <v>9545887.28</v>
      </c>
      <c r="E10" s="14">
        <f t="shared" si="0"/>
        <v>3606490.89</v>
      </c>
      <c r="F10" s="14">
        <f t="shared" si="0"/>
        <v>7300385.39</v>
      </c>
      <c r="G10" s="14">
        <f t="shared" si="0"/>
        <v>2905771.2</v>
      </c>
      <c r="H10" s="14">
        <f t="shared" si="0"/>
        <v>2869838.62</v>
      </c>
      <c r="I10" s="14">
        <f t="shared" si="0"/>
        <v>8748041.24</v>
      </c>
      <c r="J10" s="14">
        <f t="shared" si="0"/>
        <v>8338079.6</v>
      </c>
      <c r="K10" s="14">
        <f t="shared" si="0"/>
        <v>1820295.67</v>
      </c>
      <c r="L10" s="14">
        <f t="shared" si="0"/>
        <v>1903064.46</v>
      </c>
      <c r="M10" s="14">
        <f t="shared" si="0"/>
        <v>1921157.99</v>
      </c>
      <c r="N10" s="14">
        <f t="shared" si="0"/>
        <v>6489842.69</v>
      </c>
      <c r="O10" s="14">
        <f t="shared" si="0"/>
        <v>8505921.05</v>
      </c>
      <c r="P10" s="14">
        <f t="shared" si="0"/>
        <v>4536463.04</v>
      </c>
      <c r="Q10" s="14">
        <f t="shared" si="0"/>
        <v>6566280</v>
      </c>
      <c r="R10" s="14">
        <f t="shared" si="0"/>
        <v>7076445.79</v>
      </c>
      <c r="S10" s="14">
        <f t="shared" si="0"/>
        <v>5337449.25</v>
      </c>
      <c r="T10" s="14">
        <f t="shared" si="0"/>
        <v>5615001.57</v>
      </c>
      <c r="U10" s="14">
        <f t="shared" si="0"/>
        <v>7474320.95</v>
      </c>
      <c r="V10" s="14">
        <f t="shared" si="0"/>
        <v>8709576.59</v>
      </c>
      <c r="W10" s="14">
        <f t="shared" si="0"/>
        <v>3988090.87</v>
      </c>
      <c r="X10" s="14">
        <f t="shared" si="0"/>
        <v>2027486.28</v>
      </c>
      <c r="Y10" s="14">
        <f t="shared" si="0"/>
        <v>4500210.72</v>
      </c>
      <c r="Z10" s="14">
        <f t="shared" si="0"/>
        <v>4413885.48</v>
      </c>
      <c r="AA10" s="14">
        <f t="shared" si="0"/>
        <v>9236912.11</v>
      </c>
      <c r="AB10" s="14">
        <f t="shared" si="0"/>
        <v>3889523.46</v>
      </c>
      <c r="AC10" s="14">
        <f t="shared" si="0"/>
        <v>4394465.17</v>
      </c>
      <c r="AD10" s="14">
        <f t="shared" si="0"/>
        <v>1395271.05</v>
      </c>
      <c r="AE10" s="14">
        <f t="shared" si="0"/>
        <v>3266406.06</v>
      </c>
      <c r="AF10" s="14">
        <f t="shared" si="0"/>
        <v>3877475.46</v>
      </c>
      <c r="AG10" s="14">
        <f t="shared" si="0"/>
        <v>4267318.09</v>
      </c>
      <c r="AH10" s="14">
        <f t="shared" si="0"/>
        <v>3905032.14</v>
      </c>
      <c r="AI10" s="14">
        <f t="shared" si="0"/>
        <v>6427471.08</v>
      </c>
      <c r="AJ10" s="14">
        <f t="shared" si="0"/>
        <v>2930161.9</v>
      </c>
      <c r="AK10" s="14">
        <f t="shared" si="0"/>
        <v>1357189.23</v>
      </c>
      <c r="AL10" s="14">
        <f t="shared" si="0"/>
        <v>1356780.43</v>
      </c>
      <c r="AM10" s="14">
        <f t="shared" si="0"/>
        <v>4311087.63</v>
      </c>
      <c r="AN10" s="14">
        <f t="shared" si="0"/>
        <v>4395876.06</v>
      </c>
      <c r="AO10" s="14">
        <f t="shared" si="0"/>
        <v>7253318.35</v>
      </c>
      <c r="AP10" s="14">
        <f t="shared" si="0"/>
        <v>6199958.83</v>
      </c>
      <c r="AQ10" s="14">
        <f t="shared" si="0"/>
        <v>1704102.4</v>
      </c>
      <c r="AR10" s="14">
        <f t="shared" si="0"/>
        <v>1542390.37</v>
      </c>
      <c r="AS10" s="14">
        <f t="shared" si="0"/>
        <v>4481380.52</v>
      </c>
      <c r="AT10" s="14">
        <f t="shared" si="0"/>
        <v>7168549.51</v>
      </c>
      <c r="AU10" s="14">
        <f t="shared" si="0"/>
        <v>2901172.45</v>
      </c>
      <c r="AV10" s="14">
        <f t="shared" si="0"/>
        <v>4996062.14</v>
      </c>
      <c r="AW10" s="14">
        <f t="shared" si="0"/>
        <v>7032016.99</v>
      </c>
      <c r="AX10" s="14">
        <f t="shared" si="0"/>
        <v>6054586.81</v>
      </c>
      <c r="AY10" s="14">
        <f t="shared" si="0"/>
        <v>1466651.35</v>
      </c>
      <c r="AZ10" s="14">
        <f t="shared" si="0"/>
        <v>2872022.72</v>
      </c>
      <c r="BA10" s="14">
        <f t="shared" si="0"/>
        <v>1436198.42</v>
      </c>
      <c r="BB10" s="14">
        <f t="shared" si="0"/>
        <v>2955760.19</v>
      </c>
      <c r="BC10" s="14">
        <f t="shared" si="0"/>
        <v>2779067.27</v>
      </c>
      <c r="BD10" s="14">
        <f t="shared" si="0"/>
        <v>2955139.14</v>
      </c>
      <c r="BE10" s="14">
        <f t="shared" si="0"/>
        <v>2942332.38</v>
      </c>
      <c r="BF10" s="14">
        <f t="shared" si="0"/>
        <v>5128128.1</v>
      </c>
      <c r="BG10" s="14">
        <f t="shared" si="0"/>
        <v>4445536.09</v>
      </c>
      <c r="BH10" s="14">
        <f t="shared" si="0"/>
        <v>6598974.3</v>
      </c>
      <c r="BI10" s="14">
        <f t="shared" si="0"/>
        <v>8489665.09</v>
      </c>
      <c r="BJ10" s="14">
        <f t="shared" si="0"/>
        <v>7088378.18</v>
      </c>
      <c r="BK10" s="14">
        <f t="shared" si="0"/>
        <v>1376517.24</v>
      </c>
      <c r="BL10" s="14">
        <f t="shared" si="0"/>
        <v>722531.88</v>
      </c>
      <c r="BM10" s="14">
        <f t="shared" si="0"/>
        <v>8299565.61</v>
      </c>
      <c r="BN10" s="14">
        <f t="shared" si="0"/>
        <v>4396353.81</v>
      </c>
      <c r="BO10" s="14">
        <f aca="true" t="shared" si="1" ref="BO10:DZ10">BO11+BO13+BO16+BO17</f>
        <v>5456246.88</v>
      </c>
      <c r="BP10" s="14">
        <f t="shared" si="1"/>
        <v>5596805.77</v>
      </c>
      <c r="BQ10" s="14">
        <f t="shared" si="1"/>
        <v>1329975.09</v>
      </c>
      <c r="BR10" s="14">
        <f t="shared" si="1"/>
        <v>4255569.89</v>
      </c>
      <c r="BS10" s="14">
        <f t="shared" si="1"/>
        <v>5619781.68</v>
      </c>
      <c r="BT10" s="14">
        <f t="shared" si="1"/>
        <v>8677770.92</v>
      </c>
      <c r="BU10" s="14">
        <f t="shared" si="1"/>
        <v>5025367.25</v>
      </c>
      <c r="BV10" s="14">
        <f t="shared" si="1"/>
        <v>2921829.49</v>
      </c>
      <c r="BW10" s="14">
        <f t="shared" si="1"/>
        <v>8573695.35</v>
      </c>
      <c r="BX10" s="14">
        <f t="shared" si="1"/>
        <v>2062661.55</v>
      </c>
      <c r="BY10" s="14">
        <f t="shared" si="1"/>
        <v>3319696.78</v>
      </c>
      <c r="BZ10" s="14">
        <f t="shared" si="1"/>
        <v>8748459.1</v>
      </c>
      <c r="CA10" s="14">
        <f t="shared" si="1"/>
        <v>3405446.81</v>
      </c>
      <c r="CB10" s="14">
        <f t="shared" si="1"/>
        <v>2030258.81</v>
      </c>
      <c r="CC10" s="14">
        <f t="shared" si="1"/>
        <v>1345423.79</v>
      </c>
      <c r="CD10" s="14">
        <f t="shared" si="1"/>
        <v>1364164.07</v>
      </c>
      <c r="CE10" s="14">
        <f t="shared" si="1"/>
        <v>1390243.88</v>
      </c>
      <c r="CF10" s="14">
        <f t="shared" si="1"/>
        <v>1559520.42</v>
      </c>
      <c r="CG10" s="14">
        <f t="shared" si="1"/>
        <v>1476671.34</v>
      </c>
      <c r="CH10" s="14">
        <f t="shared" si="1"/>
        <v>1463055.11</v>
      </c>
      <c r="CI10" s="14">
        <f t="shared" si="1"/>
        <v>1395259.22</v>
      </c>
      <c r="CJ10" s="14">
        <f t="shared" si="1"/>
        <v>1501487.6</v>
      </c>
      <c r="CK10" s="14">
        <f t="shared" si="1"/>
        <v>1460022.75</v>
      </c>
      <c r="CL10" s="14">
        <f t="shared" si="1"/>
        <v>1512273.6</v>
      </c>
      <c r="CM10" s="14">
        <f t="shared" si="1"/>
        <v>1438052.27</v>
      </c>
      <c r="CN10" s="14">
        <f t="shared" si="1"/>
        <v>1372122.38</v>
      </c>
      <c r="CO10" s="14">
        <f t="shared" si="1"/>
        <v>1519925.6</v>
      </c>
      <c r="CP10" s="14">
        <f t="shared" si="1"/>
        <v>1494903.52</v>
      </c>
      <c r="CQ10" s="14">
        <f t="shared" si="1"/>
        <v>1492260.96</v>
      </c>
      <c r="CR10" s="14">
        <f t="shared" si="1"/>
        <v>1575267.24</v>
      </c>
      <c r="CS10" s="14">
        <f t="shared" si="1"/>
        <v>1515475.74</v>
      </c>
      <c r="CT10" s="14">
        <f t="shared" si="1"/>
        <v>1503856.98</v>
      </c>
      <c r="CU10" s="14">
        <f t="shared" si="1"/>
        <v>2993315.56</v>
      </c>
      <c r="CV10" s="14">
        <f t="shared" si="1"/>
        <v>1681283.65</v>
      </c>
      <c r="CW10" s="14">
        <f t="shared" si="1"/>
        <v>1695921.89</v>
      </c>
      <c r="CX10" s="14">
        <f t="shared" si="1"/>
        <v>2982056.89</v>
      </c>
      <c r="CY10" s="14">
        <f t="shared" si="1"/>
        <v>1667182.04</v>
      </c>
      <c r="CZ10" s="14">
        <f t="shared" si="1"/>
        <v>1706440.32</v>
      </c>
      <c r="DA10" s="14">
        <f t="shared" si="1"/>
        <v>2672177.33</v>
      </c>
      <c r="DB10" s="14">
        <f t="shared" si="1"/>
        <v>5856113.46</v>
      </c>
      <c r="DC10" s="14">
        <f t="shared" si="1"/>
        <v>2816774.18</v>
      </c>
      <c r="DD10" s="14">
        <f t="shared" si="1"/>
        <v>2973555.41</v>
      </c>
      <c r="DE10" s="14">
        <f t="shared" si="1"/>
        <v>2921049.61</v>
      </c>
      <c r="DF10" s="14">
        <f t="shared" si="1"/>
        <v>3856254.54</v>
      </c>
      <c r="DG10" s="14">
        <f t="shared" si="1"/>
        <v>1016742.91</v>
      </c>
      <c r="DH10" s="14">
        <f t="shared" si="1"/>
        <v>2261814.4</v>
      </c>
      <c r="DI10" s="14">
        <f t="shared" si="1"/>
        <v>1670999.84</v>
      </c>
      <c r="DJ10" s="14">
        <f t="shared" si="1"/>
        <v>5472484.02</v>
      </c>
      <c r="DK10" s="14">
        <f t="shared" si="1"/>
        <v>2961451.91</v>
      </c>
      <c r="DL10" s="14">
        <f t="shared" si="1"/>
        <v>5302171.96</v>
      </c>
      <c r="DM10" s="14">
        <f t="shared" si="1"/>
        <v>3498870.28</v>
      </c>
      <c r="DN10" s="14">
        <f t="shared" si="1"/>
        <v>2223168.34</v>
      </c>
      <c r="DO10" s="14">
        <f t="shared" si="1"/>
        <v>1462513.4</v>
      </c>
      <c r="DP10" s="14">
        <f t="shared" si="1"/>
        <v>2956182.8</v>
      </c>
      <c r="DQ10" s="14">
        <f t="shared" si="1"/>
        <v>4690535.74</v>
      </c>
      <c r="DR10" s="14">
        <f t="shared" si="1"/>
        <v>4337124.55</v>
      </c>
      <c r="DS10" s="14">
        <f t="shared" si="1"/>
        <v>2883399.63</v>
      </c>
      <c r="DT10" s="14">
        <f t="shared" si="1"/>
        <v>2892949.68</v>
      </c>
      <c r="DU10" s="14">
        <f t="shared" si="1"/>
        <v>2689421.66</v>
      </c>
      <c r="DV10" s="14">
        <f t="shared" si="1"/>
        <v>2786212.52</v>
      </c>
      <c r="DW10" s="14">
        <f t="shared" si="1"/>
        <v>2809264.09</v>
      </c>
      <c r="DX10" s="14">
        <f t="shared" si="1"/>
        <v>2826910.81</v>
      </c>
      <c r="DY10" s="14">
        <f t="shared" si="1"/>
        <v>2908439.52</v>
      </c>
      <c r="DZ10" s="14">
        <f t="shared" si="1"/>
        <v>3744524.84</v>
      </c>
      <c r="EA10" s="14">
        <f aca="true" t="shared" si="2" ref="EA10:EG10">EA11+EA13+EA16+EA17</f>
        <v>3582501.79</v>
      </c>
      <c r="EB10" s="14">
        <f t="shared" si="2"/>
        <v>2723673.17</v>
      </c>
      <c r="EC10" s="14">
        <f t="shared" si="2"/>
        <v>2735483.95</v>
      </c>
      <c r="ED10" s="14">
        <f t="shared" si="2"/>
        <v>2840095.56</v>
      </c>
      <c r="EE10" s="14">
        <f t="shared" si="2"/>
        <v>2768851.32</v>
      </c>
      <c r="EF10" s="14">
        <f t="shared" si="2"/>
        <v>2793515.79</v>
      </c>
      <c r="EG10" s="14">
        <f t="shared" si="2"/>
        <v>2769674.28</v>
      </c>
      <c r="EH10" s="14">
        <f aca="true" t="shared" si="3" ref="EH10:EH62">SUM(C10:EG10)</f>
        <v>504296087.77</v>
      </c>
    </row>
    <row r="11" spans="1:138" ht="30">
      <c r="A11" s="15" t="s">
        <v>5</v>
      </c>
      <c r="B11" s="3" t="s">
        <v>6</v>
      </c>
      <c r="C11" s="16">
        <v>2194473.82</v>
      </c>
      <c r="D11" s="16">
        <v>6897137.12</v>
      </c>
      <c r="E11" s="16">
        <v>2705598.33</v>
      </c>
      <c r="F11" s="16">
        <v>5166659.61</v>
      </c>
      <c r="G11" s="16">
        <v>2168545.02</v>
      </c>
      <c r="H11" s="16">
        <v>2149379.77</v>
      </c>
      <c r="I11" s="16">
        <v>6400972.43</v>
      </c>
      <c r="J11" s="16">
        <v>6187669.74</v>
      </c>
      <c r="K11" s="16">
        <v>1302491.68</v>
      </c>
      <c r="L11" s="16">
        <v>1334262.94</v>
      </c>
      <c r="M11" s="16">
        <v>1306489.88</v>
      </c>
      <c r="N11" s="16">
        <v>4878581.94</v>
      </c>
      <c r="O11" s="16">
        <v>6307422.34</v>
      </c>
      <c r="P11" s="16">
        <v>3405859.56</v>
      </c>
      <c r="Q11" s="16">
        <v>4958379.22</v>
      </c>
      <c r="R11" s="16">
        <v>5343166.27</v>
      </c>
      <c r="S11" s="16">
        <v>3994530.73</v>
      </c>
      <c r="T11" s="16">
        <v>4124235.94</v>
      </c>
      <c r="U11" s="16">
        <v>5431130.72</v>
      </c>
      <c r="V11" s="16">
        <v>6474843.59</v>
      </c>
      <c r="W11" s="16">
        <v>2987710.79</v>
      </c>
      <c r="X11" s="16">
        <v>1538901.8</v>
      </c>
      <c r="Y11" s="16">
        <v>3277506.06</v>
      </c>
      <c r="Z11" s="16">
        <v>3245541.3</v>
      </c>
      <c r="AA11" s="16">
        <v>6754808.36</v>
      </c>
      <c r="AB11" s="16">
        <v>2947466.86</v>
      </c>
      <c r="AC11" s="16">
        <v>3308203.5</v>
      </c>
      <c r="AD11" s="16">
        <v>1055666.26</v>
      </c>
      <c r="AE11" s="16">
        <v>2479486.1</v>
      </c>
      <c r="AF11" s="16">
        <v>3182439.82</v>
      </c>
      <c r="AG11" s="16">
        <v>3130948.21</v>
      </c>
      <c r="AH11" s="16">
        <v>3138877.85</v>
      </c>
      <c r="AI11" s="16">
        <v>4759965.75</v>
      </c>
      <c r="AJ11" s="16">
        <v>2188465.89</v>
      </c>
      <c r="AK11" s="16">
        <v>1037966.18</v>
      </c>
      <c r="AL11" s="16">
        <v>1039866.86</v>
      </c>
      <c r="AM11" s="16">
        <v>3158087.79</v>
      </c>
      <c r="AN11" s="16">
        <v>3289413.33</v>
      </c>
      <c r="AO11" s="16">
        <v>5338982.34</v>
      </c>
      <c r="AP11" s="16">
        <v>4612565.95</v>
      </c>
      <c r="AQ11" s="16">
        <v>1292976.88</v>
      </c>
      <c r="AR11" s="16">
        <v>1133948.2</v>
      </c>
      <c r="AS11" s="16">
        <v>3377835.41</v>
      </c>
      <c r="AT11" s="16">
        <v>5247575.7</v>
      </c>
      <c r="AU11" s="16">
        <v>2141401.85</v>
      </c>
      <c r="AV11" s="16">
        <v>3764960.9</v>
      </c>
      <c r="AW11" s="16">
        <v>5072674.26</v>
      </c>
      <c r="AX11" s="16">
        <v>4386148.93</v>
      </c>
      <c r="AY11" s="16">
        <v>1081803.47</v>
      </c>
      <c r="AZ11" s="16">
        <v>2128709.22</v>
      </c>
      <c r="BA11" s="16">
        <v>1065124</v>
      </c>
      <c r="BB11" s="16">
        <v>2162824</v>
      </c>
      <c r="BC11" s="16">
        <v>2112517.81</v>
      </c>
      <c r="BD11" s="16">
        <v>2177823.1</v>
      </c>
      <c r="BE11" s="16">
        <v>2160856.18</v>
      </c>
      <c r="BF11" s="16">
        <v>3668930.05</v>
      </c>
      <c r="BG11" s="16">
        <v>3264894.66</v>
      </c>
      <c r="BH11" s="16">
        <v>4888840.14</v>
      </c>
      <c r="BI11" s="16">
        <v>6181551.7</v>
      </c>
      <c r="BJ11" s="16">
        <v>5233182.94</v>
      </c>
      <c r="BK11" s="16">
        <v>1039335.14</v>
      </c>
      <c r="BL11" s="16">
        <v>539348.76</v>
      </c>
      <c r="BM11" s="16">
        <v>6133070.43</v>
      </c>
      <c r="BN11" s="16">
        <v>3246823.54</v>
      </c>
      <c r="BO11" s="16">
        <v>4144194.48</v>
      </c>
      <c r="BP11" s="16">
        <v>4170438.97</v>
      </c>
      <c r="BQ11" s="16">
        <v>1019315.37</v>
      </c>
      <c r="BR11" s="16">
        <v>3174509.21</v>
      </c>
      <c r="BS11" s="16">
        <v>4225510.44</v>
      </c>
      <c r="BT11" s="16">
        <v>6323621.76</v>
      </c>
      <c r="BU11" s="16">
        <v>3704627.31</v>
      </c>
      <c r="BV11" s="16">
        <v>2167128.69</v>
      </c>
      <c r="BW11" s="16">
        <v>6289311.48</v>
      </c>
      <c r="BX11" s="16">
        <v>1573000.57</v>
      </c>
      <c r="BY11" s="16">
        <v>2465410.86</v>
      </c>
      <c r="BZ11" s="16">
        <v>6456903.65</v>
      </c>
      <c r="CA11" s="16">
        <v>2578276.84</v>
      </c>
      <c r="CB11" s="16">
        <v>1544866.21</v>
      </c>
      <c r="CC11" s="16">
        <v>920084.92</v>
      </c>
      <c r="CD11" s="16">
        <v>934391.36</v>
      </c>
      <c r="CE11" s="16">
        <v>946500.84</v>
      </c>
      <c r="CF11" s="16">
        <v>1075918.5</v>
      </c>
      <c r="CG11" s="16">
        <v>1038237.28</v>
      </c>
      <c r="CH11" s="16">
        <v>1032769.48</v>
      </c>
      <c r="CI11" s="16">
        <v>1017010.14</v>
      </c>
      <c r="CJ11" s="16">
        <v>1050140.68</v>
      </c>
      <c r="CK11" s="16">
        <v>1034614.96</v>
      </c>
      <c r="CL11" s="16">
        <v>1059060.86</v>
      </c>
      <c r="CM11" s="16">
        <v>1027288.37</v>
      </c>
      <c r="CN11" s="16">
        <v>997085.6</v>
      </c>
      <c r="CO11" s="16">
        <v>1056396.56</v>
      </c>
      <c r="CP11" s="16">
        <v>1049643.56</v>
      </c>
      <c r="CQ11" s="16">
        <v>1047068.56</v>
      </c>
      <c r="CR11" s="16">
        <v>1162440.92</v>
      </c>
      <c r="CS11" s="16">
        <v>1056891.64</v>
      </c>
      <c r="CT11" s="16">
        <v>1052165.12</v>
      </c>
      <c r="CU11" s="16">
        <v>2217603.18</v>
      </c>
      <c r="CV11" s="16">
        <v>1295845.52</v>
      </c>
      <c r="CW11" s="16">
        <v>1286150.72</v>
      </c>
      <c r="CX11" s="16">
        <v>2195349.49</v>
      </c>
      <c r="CY11" s="16">
        <v>1274783.84</v>
      </c>
      <c r="CZ11" s="16">
        <v>1291619.84</v>
      </c>
      <c r="DA11" s="16">
        <v>2187171.73</v>
      </c>
      <c r="DB11" s="16">
        <v>4271108.85</v>
      </c>
      <c r="DC11" s="16">
        <v>2092605.01</v>
      </c>
      <c r="DD11" s="16">
        <v>2198979.8</v>
      </c>
      <c r="DE11" s="16">
        <v>2175122.24</v>
      </c>
      <c r="DF11" s="16">
        <v>2815389.3</v>
      </c>
      <c r="DG11" s="16">
        <v>782575.87</v>
      </c>
      <c r="DH11" s="16">
        <v>1680174.67</v>
      </c>
      <c r="DI11" s="16">
        <v>1277175.08</v>
      </c>
      <c r="DJ11" s="16">
        <v>4097584.86</v>
      </c>
      <c r="DK11" s="16">
        <v>2226019.55</v>
      </c>
      <c r="DL11" s="16">
        <v>3908986.12</v>
      </c>
      <c r="DM11" s="16">
        <v>2658096.64</v>
      </c>
      <c r="DN11" s="16">
        <v>1689119.14</v>
      </c>
      <c r="DO11" s="16">
        <v>1084679.48</v>
      </c>
      <c r="DP11" s="16">
        <v>2189646.09</v>
      </c>
      <c r="DQ11" s="16">
        <v>3510759.1</v>
      </c>
      <c r="DR11" s="16">
        <v>3257892.67</v>
      </c>
      <c r="DS11" s="16">
        <v>2150016.03</v>
      </c>
      <c r="DT11" s="16">
        <v>2159195.43</v>
      </c>
      <c r="DU11" s="16">
        <v>2019419.31</v>
      </c>
      <c r="DV11" s="16">
        <v>2054800.73</v>
      </c>
      <c r="DW11" s="16">
        <v>2080727.44</v>
      </c>
      <c r="DX11" s="16">
        <v>2079287.09</v>
      </c>
      <c r="DY11" s="16">
        <v>2133700.73</v>
      </c>
      <c r="DZ11" s="16">
        <v>2780235.52</v>
      </c>
      <c r="EA11" s="16">
        <v>2555736.4</v>
      </c>
      <c r="EB11" s="16">
        <v>2028326.96</v>
      </c>
      <c r="EC11" s="16">
        <v>2004082.04</v>
      </c>
      <c r="ED11" s="16">
        <v>2277144.32</v>
      </c>
      <c r="EE11" s="16">
        <v>2118935.84</v>
      </c>
      <c r="EF11" s="16">
        <v>2042955.2</v>
      </c>
      <c r="EG11" s="16">
        <v>2142967.4</v>
      </c>
      <c r="EH11" s="16">
        <f t="shared" si="3"/>
        <v>373394653.34</v>
      </c>
    </row>
    <row r="12" spans="1:138" ht="20.25" customHeight="1">
      <c r="A12" s="17" t="s">
        <v>7</v>
      </c>
      <c r="B12" s="29" t="s">
        <v>8</v>
      </c>
      <c r="C12" s="18">
        <v>1379440.15</v>
      </c>
      <c r="D12" s="18">
        <v>4524574.48</v>
      </c>
      <c r="E12" s="18">
        <v>1751012.85</v>
      </c>
      <c r="F12" s="18">
        <v>3362765.11</v>
      </c>
      <c r="G12" s="18">
        <v>1407271.7</v>
      </c>
      <c r="H12" s="18">
        <v>1415985.8</v>
      </c>
      <c r="I12" s="18">
        <v>4028475.21</v>
      </c>
      <c r="J12" s="18">
        <v>3896628.2</v>
      </c>
      <c r="K12" s="18">
        <v>836984.98</v>
      </c>
      <c r="L12" s="18">
        <v>863150.06</v>
      </c>
      <c r="M12" s="18">
        <v>840787.27</v>
      </c>
      <c r="N12" s="18">
        <v>3182682.1</v>
      </c>
      <c r="O12" s="18">
        <v>3969305.3</v>
      </c>
      <c r="P12" s="18">
        <v>2202258.4</v>
      </c>
      <c r="Q12" s="18">
        <v>3204994.8</v>
      </c>
      <c r="R12" s="18">
        <v>3474840.5</v>
      </c>
      <c r="S12" s="18">
        <v>2594942.3</v>
      </c>
      <c r="T12" s="18">
        <v>2668409.7</v>
      </c>
      <c r="U12" s="18">
        <v>3500071.67</v>
      </c>
      <c r="V12" s="18">
        <v>4054561.82</v>
      </c>
      <c r="W12" s="18">
        <v>1934398.19</v>
      </c>
      <c r="X12" s="18">
        <v>991395.08</v>
      </c>
      <c r="Y12" s="18">
        <v>2070427.2</v>
      </c>
      <c r="Z12" s="18">
        <v>2043456.35</v>
      </c>
      <c r="AA12" s="18">
        <v>4258672.76</v>
      </c>
      <c r="AB12" s="18">
        <v>1893481.26</v>
      </c>
      <c r="AC12" s="18">
        <v>2126003.96</v>
      </c>
      <c r="AD12" s="18">
        <v>677621.55</v>
      </c>
      <c r="AE12" s="18">
        <v>1598319.22</v>
      </c>
      <c r="AF12" s="18">
        <v>2074850.3</v>
      </c>
      <c r="AG12" s="18">
        <v>1964228.08</v>
      </c>
      <c r="AH12" s="18">
        <v>2039442.8</v>
      </c>
      <c r="AI12" s="18">
        <v>3081752.21</v>
      </c>
      <c r="AJ12" s="18">
        <v>1407411.76</v>
      </c>
      <c r="AK12" s="18">
        <v>662115.3</v>
      </c>
      <c r="AL12" s="18">
        <v>662332.64</v>
      </c>
      <c r="AM12" s="18">
        <v>1986926.95</v>
      </c>
      <c r="AN12" s="18">
        <v>2086223.59</v>
      </c>
      <c r="AO12" s="18">
        <v>3358919.8</v>
      </c>
      <c r="AP12" s="18">
        <v>2985513</v>
      </c>
      <c r="AQ12" s="18">
        <v>831942.15</v>
      </c>
      <c r="AR12" s="18">
        <v>715225.36</v>
      </c>
      <c r="AS12" s="18">
        <v>2219269.18</v>
      </c>
      <c r="AT12" s="18">
        <v>3289460.45</v>
      </c>
      <c r="AU12" s="18">
        <v>1335292.95</v>
      </c>
      <c r="AV12" s="18">
        <v>2436543.36</v>
      </c>
      <c r="AW12" s="18">
        <v>3155237.6</v>
      </c>
      <c r="AX12" s="18">
        <v>2867377.58</v>
      </c>
      <c r="AY12" s="18">
        <v>675038.68</v>
      </c>
      <c r="AZ12" s="18">
        <v>1325861.8</v>
      </c>
      <c r="BA12" s="18">
        <v>663929.6</v>
      </c>
      <c r="BB12" s="18">
        <v>1350985.64</v>
      </c>
      <c r="BC12" s="18">
        <v>1314097.24</v>
      </c>
      <c r="BD12" s="18">
        <v>1360927.7</v>
      </c>
      <c r="BE12" s="18">
        <v>1351337.48</v>
      </c>
      <c r="BF12" s="18">
        <v>2389422.45</v>
      </c>
      <c r="BG12" s="18">
        <v>2042221.18</v>
      </c>
      <c r="BH12" s="18">
        <v>3140936.59</v>
      </c>
      <c r="BI12" s="18">
        <v>3919761.29</v>
      </c>
      <c r="BJ12" s="18">
        <v>3375332.96</v>
      </c>
      <c r="BK12" s="18">
        <v>673628.64</v>
      </c>
      <c r="BL12" s="18">
        <v>352443.5</v>
      </c>
      <c r="BM12" s="18">
        <v>3865008.6</v>
      </c>
      <c r="BN12" s="18">
        <v>2028760.07</v>
      </c>
      <c r="BO12" s="18">
        <v>2680889.34</v>
      </c>
      <c r="BP12" s="18">
        <v>2702188.67</v>
      </c>
      <c r="BQ12" s="18">
        <v>649312.79</v>
      </c>
      <c r="BR12" s="18">
        <v>2039804.49</v>
      </c>
      <c r="BS12" s="18">
        <v>2716019.24</v>
      </c>
      <c r="BT12" s="18">
        <v>3945734.25</v>
      </c>
      <c r="BU12" s="18">
        <v>2371971.47</v>
      </c>
      <c r="BV12" s="18">
        <v>1359879.45</v>
      </c>
      <c r="BW12" s="18">
        <v>3968995</v>
      </c>
      <c r="BX12" s="18">
        <v>1015408.39</v>
      </c>
      <c r="BY12" s="18">
        <v>1601811.54</v>
      </c>
      <c r="BZ12" s="18">
        <v>4067207.24</v>
      </c>
      <c r="CA12" s="18">
        <v>1687972.1</v>
      </c>
      <c r="CB12" s="18">
        <v>991942.77</v>
      </c>
      <c r="CC12" s="18">
        <v>601307.85</v>
      </c>
      <c r="CD12" s="18">
        <v>611878</v>
      </c>
      <c r="CE12" s="18">
        <v>620630.12</v>
      </c>
      <c r="CF12" s="18">
        <v>720303.44</v>
      </c>
      <c r="CG12" s="18">
        <v>691218.72</v>
      </c>
      <c r="CH12" s="18">
        <v>686901.86</v>
      </c>
      <c r="CI12" s="18">
        <v>673478.65</v>
      </c>
      <c r="CJ12" s="18">
        <v>700139.28</v>
      </c>
      <c r="CK12" s="18">
        <v>688306.1</v>
      </c>
      <c r="CL12" s="18">
        <v>706311.06</v>
      </c>
      <c r="CM12" s="18">
        <v>681843.06</v>
      </c>
      <c r="CN12" s="18">
        <v>660500.4</v>
      </c>
      <c r="CO12" s="18">
        <v>705531.75</v>
      </c>
      <c r="CP12" s="18">
        <v>699287.14</v>
      </c>
      <c r="CQ12" s="18">
        <v>697818.81</v>
      </c>
      <c r="CR12" s="18">
        <v>789029.63</v>
      </c>
      <c r="CS12" s="18">
        <v>705259</v>
      </c>
      <c r="CT12" s="18">
        <v>701615.62</v>
      </c>
      <c r="CU12" s="18">
        <v>1438074.31</v>
      </c>
      <c r="CV12" s="18">
        <v>834967.9</v>
      </c>
      <c r="CW12" s="18">
        <v>828579.69</v>
      </c>
      <c r="CX12" s="18">
        <v>1422795.47</v>
      </c>
      <c r="CY12" s="18">
        <v>818276.47</v>
      </c>
      <c r="CZ12" s="18">
        <v>831628.91</v>
      </c>
      <c r="DA12" s="18">
        <v>1440567.82</v>
      </c>
      <c r="DB12" s="18">
        <v>2702937.47</v>
      </c>
      <c r="DC12" s="18">
        <v>1313614.11</v>
      </c>
      <c r="DD12" s="18">
        <v>1381664.65</v>
      </c>
      <c r="DE12" s="18">
        <v>1363116.08</v>
      </c>
      <c r="DF12" s="18">
        <v>1829327</v>
      </c>
      <c r="DG12" s="18">
        <v>500376.18</v>
      </c>
      <c r="DH12" s="18">
        <v>1085872.1</v>
      </c>
      <c r="DI12" s="18">
        <v>818960.06</v>
      </c>
      <c r="DJ12" s="18">
        <v>2647675.5</v>
      </c>
      <c r="DK12" s="18">
        <v>1439576.84</v>
      </c>
      <c r="DL12" s="18">
        <v>2544664.7</v>
      </c>
      <c r="DM12" s="18">
        <v>1711279.46</v>
      </c>
      <c r="DN12" s="18">
        <v>1081967.63</v>
      </c>
      <c r="DO12" s="18">
        <v>680699.67</v>
      </c>
      <c r="DP12" s="18">
        <v>1377670.37</v>
      </c>
      <c r="DQ12" s="18">
        <v>2272761.72</v>
      </c>
      <c r="DR12" s="18">
        <v>2102643</v>
      </c>
      <c r="DS12" s="18">
        <v>1344245.26</v>
      </c>
      <c r="DT12" s="18">
        <v>1351595.2</v>
      </c>
      <c r="DU12" s="18">
        <v>1301487.1</v>
      </c>
      <c r="DV12" s="18">
        <v>1327474.2</v>
      </c>
      <c r="DW12" s="18">
        <v>1345931.26</v>
      </c>
      <c r="DX12" s="18">
        <v>1348503.02</v>
      </c>
      <c r="DY12" s="18">
        <v>1387518</v>
      </c>
      <c r="DZ12" s="18">
        <v>1788990.43</v>
      </c>
      <c r="EA12" s="18">
        <v>1654890.8</v>
      </c>
      <c r="EB12" s="18">
        <v>1322087.42</v>
      </c>
      <c r="EC12" s="18">
        <v>1303301.06</v>
      </c>
      <c r="ED12" s="18">
        <v>1508864.84</v>
      </c>
      <c r="EE12" s="18">
        <v>1391184.47</v>
      </c>
      <c r="EF12" s="18">
        <v>1327841</v>
      </c>
      <c r="EG12" s="18">
        <v>1409587</v>
      </c>
      <c r="EH12" s="18">
        <f t="shared" si="3"/>
        <v>239466371.85</v>
      </c>
    </row>
    <row r="13" spans="1:138" ht="32.25" customHeight="1">
      <c r="A13" s="15" t="s">
        <v>104</v>
      </c>
      <c r="B13" s="4" t="s">
        <v>9</v>
      </c>
      <c r="C13" s="16">
        <f aca="true" t="shared" si="4" ref="C13:BN13">C14+C15</f>
        <v>180663.96</v>
      </c>
      <c r="D13" s="16">
        <f t="shared" si="4"/>
        <v>758075.76</v>
      </c>
      <c r="E13" s="16">
        <f t="shared" si="4"/>
        <v>240806.16</v>
      </c>
      <c r="F13" s="16">
        <f t="shared" si="4"/>
        <v>817964.76</v>
      </c>
      <c r="G13" s="16">
        <f t="shared" si="4"/>
        <v>192549.84</v>
      </c>
      <c r="H13" s="16">
        <f t="shared" si="4"/>
        <v>134071.68</v>
      </c>
      <c r="I13" s="16">
        <f t="shared" si="4"/>
        <v>666761.16</v>
      </c>
      <c r="J13" s="16">
        <f t="shared" si="4"/>
        <v>474718.56</v>
      </c>
      <c r="K13" s="16">
        <f t="shared" si="4"/>
        <v>125891.76</v>
      </c>
      <c r="L13" s="16">
        <f t="shared" si="4"/>
        <v>150870.36</v>
      </c>
      <c r="M13" s="16">
        <f t="shared" si="4"/>
        <v>173184.73</v>
      </c>
      <c r="N13" s="16">
        <f t="shared" si="4"/>
        <v>420043.92</v>
      </c>
      <c r="O13" s="16">
        <f t="shared" si="4"/>
        <v>494211.24</v>
      </c>
      <c r="P13" s="16">
        <f t="shared" si="4"/>
        <v>290488.8</v>
      </c>
      <c r="Q13" s="16">
        <f t="shared" si="4"/>
        <v>404830.2</v>
      </c>
      <c r="R13" s="16">
        <f t="shared" si="4"/>
        <v>458791.56</v>
      </c>
      <c r="S13" s="16">
        <f t="shared" si="4"/>
        <v>344212.56</v>
      </c>
      <c r="T13" s="16">
        <f t="shared" si="4"/>
        <v>502568.76</v>
      </c>
      <c r="U13" s="16">
        <f t="shared" si="4"/>
        <v>680416.08</v>
      </c>
      <c r="V13" s="16">
        <f t="shared" si="4"/>
        <v>500867.28</v>
      </c>
      <c r="W13" s="16">
        <f t="shared" si="4"/>
        <v>305049.72</v>
      </c>
      <c r="X13" s="16">
        <f t="shared" si="4"/>
        <v>130379.52</v>
      </c>
      <c r="Y13" s="16">
        <f t="shared" si="4"/>
        <v>323873.16</v>
      </c>
      <c r="Z13" s="16">
        <f t="shared" si="4"/>
        <v>297852.48</v>
      </c>
      <c r="AA13" s="16">
        <f t="shared" si="4"/>
        <v>597855.36</v>
      </c>
      <c r="AB13" s="16">
        <f t="shared" si="4"/>
        <v>226305.48</v>
      </c>
      <c r="AC13" s="16">
        <f t="shared" si="4"/>
        <v>281217.84</v>
      </c>
      <c r="AD13" s="16">
        <f t="shared" si="4"/>
        <v>84626.64</v>
      </c>
      <c r="AE13" s="16">
        <f t="shared" si="4"/>
        <v>207288.24</v>
      </c>
      <c r="AF13" s="16">
        <f t="shared" si="4"/>
        <v>225830.04</v>
      </c>
      <c r="AG13" s="16">
        <f t="shared" si="4"/>
        <v>263864.64</v>
      </c>
      <c r="AH13" s="16">
        <f t="shared" si="4"/>
        <v>207763.68</v>
      </c>
      <c r="AI13" s="16">
        <f t="shared" si="4"/>
        <v>447381.24</v>
      </c>
      <c r="AJ13" s="16">
        <f t="shared" si="4"/>
        <v>197066.52</v>
      </c>
      <c r="AK13" s="16">
        <f t="shared" si="4"/>
        <v>77495.16</v>
      </c>
      <c r="AL13" s="16">
        <f t="shared" si="4"/>
        <v>76544.28</v>
      </c>
      <c r="AM13" s="16">
        <f t="shared" si="4"/>
        <v>267192.72</v>
      </c>
      <c r="AN13" s="16">
        <f t="shared" si="4"/>
        <v>247224.48</v>
      </c>
      <c r="AO13" s="16">
        <f t="shared" si="4"/>
        <v>432167.4</v>
      </c>
      <c r="AP13" s="16">
        <f t="shared" si="4"/>
        <v>427888.56</v>
      </c>
      <c r="AQ13" s="16">
        <f t="shared" si="4"/>
        <v>102930.72</v>
      </c>
      <c r="AR13" s="16">
        <f t="shared" si="4"/>
        <v>98569.8</v>
      </c>
      <c r="AS13" s="16">
        <f t="shared" si="4"/>
        <v>299154.36</v>
      </c>
      <c r="AT13" s="16">
        <f t="shared" si="4"/>
        <v>422183.4</v>
      </c>
      <c r="AU13" s="16">
        <f t="shared" si="4"/>
        <v>189190.56</v>
      </c>
      <c r="AV13" s="16">
        <f t="shared" si="4"/>
        <v>314735.88</v>
      </c>
      <c r="AW13" s="16">
        <f t="shared" si="4"/>
        <v>397936.44</v>
      </c>
      <c r="AX13" s="16">
        <f t="shared" si="4"/>
        <v>481612.32</v>
      </c>
      <c r="AY13" s="16">
        <f t="shared" si="4"/>
        <v>96979.92</v>
      </c>
      <c r="AZ13" s="16">
        <f t="shared" si="4"/>
        <v>182036.4</v>
      </c>
      <c r="BA13" s="16">
        <f t="shared" si="4"/>
        <v>90885.48</v>
      </c>
      <c r="BB13" s="16">
        <f t="shared" si="4"/>
        <v>205089</v>
      </c>
      <c r="BC13" s="16">
        <f t="shared" si="4"/>
        <v>166932.72</v>
      </c>
      <c r="BD13" s="16">
        <f t="shared" si="4"/>
        <v>194225.16</v>
      </c>
      <c r="BE13" s="16">
        <f t="shared" si="4"/>
        <v>197404.8</v>
      </c>
      <c r="BF13" s="16">
        <f t="shared" si="4"/>
        <v>458137.92</v>
      </c>
      <c r="BG13" s="16">
        <f t="shared" si="4"/>
        <v>301009.2</v>
      </c>
      <c r="BH13" s="16">
        <f t="shared" si="4"/>
        <v>497883.96</v>
      </c>
      <c r="BI13" s="16">
        <f t="shared" si="4"/>
        <v>546033.36</v>
      </c>
      <c r="BJ13" s="16">
        <f t="shared" si="4"/>
        <v>541074.48</v>
      </c>
      <c r="BK13" s="16">
        <f t="shared" si="4"/>
        <v>83200.32</v>
      </c>
      <c r="BL13" s="16">
        <f t="shared" si="4"/>
        <v>47543.04</v>
      </c>
      <c r="BM13" s="16">
        <f t="shared" si="4"/>
        <v>483276.36</v>
      </c>
      <c r="BN13" s="16">
        <f t="shared" si="4"/>
        <v>285640.68</v>
      </c>
      <c r="BO13" s="16">
        <f aca="true" t="shared" si="5" ref="BO13:DZ13">BO14+BO15</f>
        <v>338982.84</v>
      </c>
      <c r="BP13" s="16">
        <f t="shared" si="5"/>
        <v>380820.72</v>
      </c>
      <c r="BQ13" s="16">
        <f t="shared" si="5"/>
        <v>76782.12</v>
      </c>
      <c r="BR13" s="16">
        <f t="shared" si="5"/>
        <v>290013.36</v>
      </c>
      <c r="BS13" s="16">
        <f t="shared" si="5"/>
        <v>367746.36</v>
      </c>
      <c r="BT13" s="16">
        <f t="shared" si="5"/>
        <v>671757</v>
      </c>
      <c r="BU13" s="16">
        <f t="shared" si="5"/>
        <v>426967.08</v>
      </c>
      <c r="BV13" s="16">
        <f t="shared" si="5"/>
        <v>176385</v>
      </c>
      <c r="BW13" s="16">
        <f t="shared" si="5"/>
        <v>576604.8</v>
      </c>
      <c r="BX13" s="16">
        <f t="shared" si="5"/>
        <v>139514.4</v>
      </c>
      <c r="BY13" s="16">
        <f t="shared" si="5"/>
        <v>266849.28</v>
      </c>
      <c r="BZ13" s="16">
        <f t="shared" si="5"/>
        <v>574113.48</v>
      </c>
      <c r="CA13" s="16">
        <f t="shared" si="5"/>
        <v>236676.6</v>
      </c>
      <c r="CB13" s="16">
        <f t="shared" si="5"/>
        <v>128441.88</v>
      </c>
      <c r="CC13" s="16">
        <f t="shared" si="5"/>
        <v>130887.6</v>
      </c>
      <c r="CD13" s="16">
        <f t="shared" si="5"/>
        <v>130554.48</v>
      </c>
      <c r="CE13" s="16">
        <f t="shared" si="5"/>
        <v>137548.44</v>
      </c>
      <c r="CF13" s="16">
        <f t="shared" si="5"/>
        <v>155866.2</v>
      </c>
      <c r="CG13" s="16">
        <f t="shared" si="5"/>
        <v>134884.08</v>
      </c>
      <c r="CH13" s="16">
        <f t="shared" si="5"/>
        <v>130887.6</v>
      </c>
      <c r="CI13" s="16">
        <f t="shared" si="5"/>
        <v>84927</v>
      </c>
      <c r="CJ13" s="16">
        <f t="shared" si="5"/>
        <v>141212.04</v>
      </c>
      <c r="CK13" s="16">
        <f t="shared" si="5"/>
        <v>127224</v>
      </c>
      <c r="CL13" s="16">
        <f t="shared" si="5"/>
        <v>140878.92</v>
      </c>
      <c r="CM13" s="16">
        <f t="shared" si="5"/>
        <v>120230.04</v>
      </c>
      <c r="CN13" s="16">
        <f t="shared" si="5"/>
        <v>80597.4</v>
      </c>
      <c r="CO13" s="16">
        <f t="shared" si="5"/>
        <v>147206.88</v>
      </c>
      <c r="CP13" s="16">
        <f t="shared" si="5"/>
        <v>137548.44</v>
      </c>
      <c r="CQ13" s="16">
        <f t="shared" si="5"/>
        <v>137548.44</v>
      </c>
      <c r="CR13" s="16">
        <f t="shared" si="5"/>
        <v>121229.16</v>
      </c>
      <c r="CS13" s="16">
        <f t="shared" si="5"/>
        <v>144209.4</v>
      </c>
      <c r="CT13" s="16">
        <f t="shared" si="5"/>
        <v>140878.92</v>
      </c>
      <c r="CU13" s="16">
        <f t="shared" si="5"/>
        <v>226434.36</v>
      </c>
      <c r="CV13" s="16">
        <f t="shared" si="5"/>
        <v>111279.36</v>
      </c>
      <c r="CW13" s="16">
        <f t="shared" si="5"/>
        <v>108234.36</v>
      </c>
      <c r="CX13" s="16">
        <f t="shared" si="5"/>
        <v>233078.04</v>
      </c>
      <c r="CY13" s="16">
        <f t="shared" si="5"/>
        <v>101590.8</v>
      </c>
      <c r="CZ13" s="16">
        <f t="shared" si="5"/>
        <v>111556.08</v>
      </c>
      <c r="DA13" s="16">
        <f t="shared" si="5"/>
        <v>153355.32</v>
      </c>
      <c r="DB13" s="16">
        <f t="shared" si="5"/>
        <v>410239.2</v>
      </c>
      <c r="DC13" s="16">
        <f t="shared" si="5"/>
        <v>173839.68</v>
      </c>
      <c r="DD13" s="16">
        <f t="shared" si="5"/>
        <v>183992.08</v>
      </c>
      <c r="DE13" s="16">
        <f t="shared" si="5"/>
        <v>172344</v>
      </c>
      <c r="DF13" s="16">
        <f t="shared" si="5"/>
        <v>297620.28</v>
      </c>
      <c r="DG13" s="16">
        <f t="shared" si="5"/>
        <v>56576.16</v>
      </c>
      <c r="DH13" s="16">
        <f t="shared" si="5"/>
        <v>159744.96</v>
      </c>
      <c r="DI13" s="16">
        <f t="shared" si="5"/>
        <v>95799.36</v>
      </c>
      <c r="DJ13" s="16">
        <f t="shared" si="5"/>
        <v>362992.2</v>
      </c>
      <c r="DK13" s="16">
        <f t="shared" si="5"/>
        <v>191123.52</v>
      </c>
      <c r="DL13" s="16">
        <f t="shared" si="5"/>
        <v>382247.04</v>
      </c>
      <c r="DM13" s="16">
        <f t="shared" si="5"/>
        <v>224403.84</v>
      </c>
      <c r="DN13" s="16">
        <f t="shared" si="5"/>
        <v>134784.84</v>
      </c>
      <c r="DO13" s="16">
        <f t="shared" si="5"/>
        <v>88430.16</v>
      </c>
      <c r="DP13" s="16">
        <f t="shared" si="5"/>
        <v>178762.32</v>
      </c>
      <c r="DQ13" s="16">
        <f t="shared" si="5"/>
        <v>310456.92</v>
      </c>
      <c r="DR13" s="16">
        <f t="shared" si="5"/>
        <v>281693.4</v>
      </c>
      <c r="DS13" s="16">
        <f t="shared" si="5"/>
        <v>167589.6</v>
      </c>
      <c r="DT13" s="16">
        <f t="shared" si="5"/>
        <v>167351.88</v>
      </c>
      <c r="DU13" s="16">
        <f t="shared" si="5"/>
        <v>162860.16</v>
      </c>
      <c r="DV13" s="16">
        <f t="shared" si="5"/>
        <v>173517.84</v>
      </c>
      <c r="DW13" s="16">
        <f t="shared" si="5"/>
        <v>182510.16</v>
      </c>
      <c r="DX13" s="16">
        <f t="shared" si="5"/>
        <v>167522.88</v>
      </c>
      <c r="DY13" s="16">
        <f t="shared" si="5"/>
        <v>174516.96</v>
      </c>
      <c r="DZ13" s="16">
        <f t="shared" si="5"/>
        <v>275041.8</v>
      </c>
      <c r="EA13" s="16">
        <f aca="true" t="shared" si="6" ref="EA13:EG13">EA14+EA15</f>
        <v>305778.6</v>
      </c>
      <c r="EB13" s="16">
        <f t="shared" si="6"/>
        <v>151417.56</v>
      </c>
      <c r="EC13" s="16">
        <f t="shared" si="6"/>
        <v>135085.32</v>
      </c>
      <c r="ED13" s="16">
        <f t="shared" si="6"/>
        <v>230309.76</v>
      </c>
      <c r="EE13" s="16">
        <f t="shared" si="6"/>
        <v>155569.8</v>
      </c>
      <c r="EF13" s="16">
        <f t="shared" si="6"/>
        <v>136746.24</v>
      </c>
      <c r="EG13" s="16">
        <f t="shared" si="6"/>
        <v>141452.04</v>
      </c>
      <c r="EH13" s="16">
        <f t="shared" si="3"/>
        <v>34494345.41</v>
      </c>
    </row>
    <row r="14" spans="1:138" ht="26.25" customHeight="1">
      <c r="A14" s="19" t="s">
        <v>10</v>
      </c>
      <c r="B14" s="29" t="s">
        <v>11</v>
      </c>
      <c r="C14" s="18">
        <v>120732.48</v>
      </c>
      <c r="D14" s="18">
        <v>506600.28</v>
      </c>
      <c r="E14" s="18">
        <v>160923.84</v>
      </c>
      <c r="F14" s="18">
        <v>624291.6</v>
      </c>
      <c r="G14" s="18">
        <v>128675.52</v>
      </c>
      <c r="H14" s="18">
        <v>89596.2</v>
      </c>
      <c r="I14" s="18">
        <v>508889.16</v>
      </c>
      <c r="J14" s="18">
        <v>317240.76</v>
      </c>
      <c r="K14" s="18">
        <v>96083.88</v>
      </c>
      <c r="L14" s="18">
        <v>115148.16</v>
      </c>
      <c r="M14" s="18">
        <v>132179.04</v>
      </c>
      <c r="N14" s="18">
        <v>280703.28</v>
      </c>
      <c r="O14" s="18">
        <v>330267.24</v>
      </c>
      <c r="P14" s="18">
        <v>194125.32</v>
      </c>
      <c r="Q14" s="18">
        <v>270536.4</v>
      </c>
      <c r="R14" s="18">
        <v>306597.24</v>
      </c>
      <c r="S14" s="18">
        <v>230027.4</v>
      </c>
      <c r="T14" s="18">
        <v>383573.28</v>
      </c>
      <c r="U14" s="18">
        <v>519310.92</v>
      </c>
      <c r="V14" s="18">
        <v>334715.28</v>
      </c>
      <c r="W14" s="18">
        <v>218149.08</v>
      </c>
      <c r="X14" s="18">
        <v>93237.84</v>
      </c>
      <c r="Y14" s="18">
        <v>231610.2</v>
      </c>
      <c r="Z14" s="18">
        <v>213002.16</v>
      </c>
      <c r="AA14" s="18">
        <v>399529.56</v>
      </c>
      <c r="AB14" s="18">
        <v>151233.48</v>
      </c>
      <c r="AC14" s="18">
        <v>187929.84</v>
      </c>
      <c r="AD14" s="18">
        <v>56553.6</v>
      </c>
      <c r="AE14" s="18">
        <v>138524.76</v>
      </c>
      <c r="AF14" s="18">
        <v>150915.72</v>
      </c>
      <c r="AG14" s="18">
        <v>176333.16</v>
      </c>
      <c r="AH14" s="18">
        <v>138842.52</v>
      </c>
      <c r="AI14" s="18">
        <v>298972.08</v>
      </c>
      <c r="AJ14" s="18">
        <v>131693.88</v>
      </c>
      <c r="AK14" s="18">
        <v>51787.8</v>
      </c>
      <c r="AL14" s="18">
        <v>51152.4</v>
      </c>
      <c r="AM14" s="18">
        <v>178557.24</v>
      </c>
      <c r="AN14" s="18">
        <v>165213</v>
      </c>
      <c r="AO14" s="18">
        <v>288805.08</v>
      </c>
      <c r="AP14" s="18">
        <v>285945.6</v>
      </c>
      <c r="AQ14" s="18">
        <v>68785.68</v>
      </c>
      <c r="AR14" s="18">
        <v>69234.96</v>
      </c>
      <c r="AS14" s="18">
        <v>210124.56</v>
      </c>
      <c r="AT14" s="18">
        <v>282133.08</v>
      </c>
      <c r="AU14" s="18">
        <v>132886.56</v>
      </c>
      <c r="AV14" s="18">
        <v>210328.92</v>
      </c>
      <c r="AW14" s="18">
        <v>265929.48</v>
      </c>
      <c r="AX14" s="18">
        <v>321847.68</v>
      </c>
      <c r="AY14" s="18">
        <v>68118.24</v>
      </c>
      <c r="AZ14" s="18">
        <v>127861.44</v>
      </c>
      <c r="BA14" s="18">
        <v>63837.6</v>
      </c>
      <c r="BB14" s="18">
        <v>144053.52</v>
      </c>
      <c r="BC14" s="18">
        <v>117252.72</v>
      </c>
      <c r="BD14" s="18">
        <v>136422.84</v>
      </c>
      <c r="BE14" s="18">
        <v>138656.16</v>
      </c>
      <c r="BF14" s="18">
        <v>321793.92</v>
      </c>
      <c r="BG14" s="18">
        <v>211427.4</v>
      </c>
      <c r="BH14" s="18">
        <v>349711.32</v>
      </c>
      <c r="BI14" s="18">
        <v>364898.4</v>
      </c>
      <c r="BJ14" s="18">
        <v>380048.16</v>
      </c>
      <c r="BK14" s="18">
        <v>55600.44</v>
      </c>
      <c r="BL14" s="18">
        <v>31771.68</v>
      </c>
      <c r="BM14" s="18">
        <v>322959.72</v>
      </c>
      <c r="BN14" s="18">
        <v>200632.68</v>
      </c>
      <c r="BO14" s="18">
        <v>226532.52</v>
      </c>
      <c r="BP14" s="18">
        <v>254491.56</v>
      </c>
      <c r="BQ14" s="18">
        <v>51311.28</v>
      </c>
      <c r="BR14" s="18">
        <v>193807.56</v>
      </c>
      <c r="BS14" s="18">
        <v>245754.36</v>
      </c>
      <c r="BT14" s="18">
        <v>512702.04</v>
      </c>
      <c r="BU14" s="18">
        <v>325872.12</v>
      </c>
      <c r="BV14" s="18">
        <v>117873</v>
      </c>
      <c r="BW14" s="18">
        <v>412345.32</v>
      </c>
      <c r="BX14" s="18">
        <v>99770.52</v>
      </c>
      <c r="BY14" s="18">
        <v>190830.96</v>
      </c>
      <c r="BZ14" s="18">
        <v>410563.68</v>
      </c>
      <c r="CA14" s="18">
        <v>169253.64</v>
      </c>
      <c r="CB14" s="18">
        <v>91852.2</v>
      </c>
      <c r="CC14" s="18">
        <v>99896.76</v>
      </c>
      <c r="CD14" s="18">
        <v>99642.6</v>
      </c>
      <c r="CE14" s="18">
        <v>104980.56</v>
      </c>
      <c r="CF14" s="18">
        <v>118961.16</v>
      </c>
      <c r="CG14" s="18">
        <v>102947.04</v>
      </c>
      <c r="CH14" s="18">
        <v>99896.76</v>
      </c>
      <c r="CI14" s="18">
        <v>64818.48</v>
      </c>
      <c r="CJ14" s="18">
        <v>107776.68</v>
      </c>
      <c r="CK14" s="18">
        <v>97100.64</v>
      </c>
      <c r="CL14" s="18">
        <v>107522.4</v>
      </c>
      <c r="CM14" s="18">
        <v>91762.68</v>
      </c>
      <c r="CN14" s="18">
        <v>61514.04</v>
      </c>
      <c r="CO14" s="18">
        <v>112352.04</v>
      </c>
      <c r="CP14" s="18">
        <v>104980.56</v>
      </c>
      <c r="CQ14" s="18">
        <v>104980.56</v>
      </c>
      <c r="CR14" s="18">
        <v>92525.28</v>
      </c>
      <c r="CS14" s="18">
        <v>110064.36</v>
      </c>
      <c r="CT14" s="18">
        <v>107522.4</v>
      </c>
      <c r="CU14" s="18">
        <v>161929.2</v>
      </c>
      <c r="CV14" s="18">
        <v>79578.84</v>
      </c>
      <c r="CW14" s="18">
        <v>77401.32</v>
      </c>
      <c r="CX14" s="18">
        <v>166680.24</v>
      </c>
      <c r="CY14" s="18">
        <v>72650.28</v>
      </c>
      <c r="CZ14" s="18">
        <v>79776.72</v>
      </c>
      <c r="DA14" s="18">
        <v>109668.36</v>
      </c>
      <c r="DB14" s="18">
        <v>293372.88</v>
      </c>
      <c r="DC14" s="18">
        <v>124317.36</v>
      </c>
      <c r="DD14" s="18">
        <v>122956.6</v>
      </c>
      <c r="DE14" s="18">
        <v>115172.52</v>
      </c>
      <c r="DF14" s="18">
        <v>198891.12</v>
      </c>
      <c r="DG14" s="18">
        <v>37808.28</v>
      </c>
      <c r="DH14" s="18">
        <v>106752.96</v>
      </c>
      <c r="DI14" s="18">
        <v>64020</v>
      </c>
      <c r="DJ14" s="18">
        <v>242577.24</v>
      </c>
      <c r="DK14" s="18">
        <v>127722.36</v>
      </c>
      <c r="DL14" s="18">
        <v>255444.72</v>
      </c>
      <c r="DM14" s="18">
        <v>149962.68</v>
      </c>
      <c r="DN14" s="18">
        <v>90072.84</v>
      </c>
      <c r="DO14" s="18">
        <v>59095.32</v>
      </c>
      <c r="DP14" s="18">
        <v>119461.68</v>
      </c>
      <c r="DQ14" s="18">
        <v>207469.44</v>
      </c>
      <c r="DR14" s="18">
        <v>188247.6</v>
      </c>
      <c r="DS14" s="18">
        <v>111995.28</v>
      </c>
      <c r="DT14" s="18">
        <v>111836.4</v>
      </c>
      <c r="DU14" s="18">
        <v>124299.12</v>
      </c>
      <c r="DV14" s="18">
        <v>132433.2</v>
      </c>
      <c r="DW14" s="18">
        <v>139296.36</v>
      </c>
      <c r="DX14" s="18">
        <v>127857.84</v>
      </c>
      <c r="DY14" s="18">
        <v>133195.8</v>
      </c>
      <c r="DZ14" s="18">
        <v>193188</v>
      </c>
      <c r="EA14" s="18">
        <v>214777.44</v>
      </c>
      <c r="EB14" s="18">
        <v>108282.6</v>
      </c>
      <c r="EC14" s="18">
        <v>96603.12</v>
      </c>
      <c r="ED14" s="18">
        <v>164700.6</v>
      </c>
      <c r="EE14" s="18">
        <v>111252</v>
      </c>
      <c r="EF14" s="18">
        <v>97790.88</v>
      </c>
      <c r="EG14" s="18">
        <v>101156.16</v>
      </c>
      <c r="EH14" s="18">
        <f t="shared" si="3"/>
        <v>24166424.56</v>
      </c>
    </row>
    <row r="15" spans="1:138" ht="30">
      <c r="A15" s="19" t="s">
        <v>12</v>
      </c>
      <c r="B15" s="29" t="s">
        <v>13</v>
      </c>
      <c r="C15" s="18">
        <v>59931.48</v>
      </c>
      <c r="D15" s="18">
        <v>251475.48</v>
      </c>
      <c r="E15" s="18">
        <v>79882.32</v>
      </c>
      <c r="F15" s="18">
        <v>193673.16</v>
      </c>
      <c r="G15" s="18">
        <v>63874.32</v>
      </c>
      <c r="H15" s="18">
        <v>44475.48</v>
      </c>
      <c r="I15" s="18">
        <v>157872</v>
      </c>
      <c r="J15" s="18">
        <v>157477.8</v>
      </c>
      <c r="K15" s="18">
        <v>29807.88</v>
      </c>
      <c r="L15" s="18">
        <v>35722.2</v>
      </c>
      <c r="M15" s="18">
        <v>41005.69</v>
      </c>
      <c r="N15" s="18">
        <v>139340.64</v>
      </c>
      <c r="O15" s="18">
        <v>163944</v>
      </c>
      <c r="P15" s="18">
        <v>96363.48</v>
      </c>
      <c r="Q15" s="18">
        <v>134293.8</v>
      </c>
      <c r="R15" s="18">
        <v>152194.32</v>
      </c>
      <c r="S15" s="18">
        <v>114185.16</v>
      </c>
      <c r="T15" s="18">
        <v>118995.48</v>
      </c>
      <c r="U15" s="18">
        <v>161105.16</v>
      </c>
      <c r="V15" s="18">
        <v>166152</v>
      </c>
      <c r="W15" s="18">
        <v>86900.64</v>
      </c>
      <c r="X15" s="18">
        <v>37141.68</v>
      </c>
      <c r="Y15" s="18">
        <v>92262.96</v>
      </c>
      <c r="Z15" s="18">
        <v>84850.32</v>
      </c>
      <c r="AA15" s="18">
        <v>198325.8</v>
      </c>
      <c r="AB15" s="18">
        <v>75072</v>
      </c>
      <c r="AC15" s="18">
        <v>93288</v>
      </c>
      <c r="AD15" s="18">
        <v>28073.04</v>
      </c>
      <c r="AE15" s="18">
        <v>68763.48</v>
      </c>
      <c r="AF15" s="18">
        <v>74914.32</v>
      </c>
      <c r="AG15" s="18">
        <v>87531.48</v>
      </c>
      <c r="AH15" s="18">
        <v>68921.16</v>
      </c>
      <c r="AI15" s="18">
        <v>148409.16</v>
      </c>
      <c r="AJ15" s="18">
        <v>65372.64</v>
      </c>
      <c r="AK15" s="18">
        <v>25707.36</v>
      </c>
      <c r="AL15" s="18">
        <v>25391.88</v>
      </c>
      <c r="AM15" s="18">
        <v>88635.48</v>
      </c>
      <c r="AN15" s="18">
        <v>82011.48</v>
      </c>
      <c r="AO15" s="18">
        <v>143362.32</v>
      </c>
      <c r="AP15" s="18">
        <v>141942.96</v>
      </c>
      <c r="AQ15" s="18">
        <v>34145.04</v>
      </c>
      <c r="AR15" s="18">
        <v>29334.84</v>
      </c>
      <c r="AS15" s="18">
        <v>89029.8</v>
      </c>
      <c r="AT15" s="18">
        <v>140050.32</v>
      </c>
      <c r="AU15" s="18">
        <v>56304</v>
      </c>
      <c r="AV15" s="18">
        <v>104406.96</v>
      </c>
      <c r="AW15" s="18">
        <v>132006.96</v>
      </c>
      <c r="AX15" s="18">
        <v>159764.64</v>
      </c>
      <c r="AY15" s="18">
        <v>28861.68</v>
      </c>
      <c r="AZ15" s="18">
        <v>54174.96</v>
      </c>
      <c r="BA15" s="18">
        <v>27047.88</v>
      </c>
      <c r="BB15" s="18">
        <v>61035.48</v>
      </c>
      <c r="BC15" s="18">
        <v>49680</v>
      </c>
      <c r="BD15" s="18">
        <v>57802.32</v>
      </c>
      <c r="BE15" s="18">
        <v>58748.64</v>
      </c>
      <c r="BF15" s="18">
        <v>136344</v>
      </c>
      <c r="BG15" s="18">
        <v>89581.8</v>
      </c>
      <c r="BH15" s="18">
        <v>148172.64</v>
      </c>
      <c r="BI15" s="18">
        <v>181134.96</v>
      </c>
      <c r="BJ15" s="18">
        <v>161026.32</v>
      </c>
      <c r="BK15" s="18">
        <v>27599.88</v>
      </c>
      <c r="BL15" s="18">
        <v>15771.36</v>
      </c>
      <c r="BM15" s="18">
        <v>160316.64</v>
      </c>
      <c r="BN15" s="18">
        <v>85008</v>
      </c>
      <c r="BO15" s="18">
        <v>112450.32</v>
      </c>
      <c r="BP15" s="18">
        <v>126329.16</v>
      </c>
      <c r="BQ15" s="18">
        <v>25470.84</v>
      </c>
      <c r="BR15" s="18">
        <v>96205.8</v>
      </c>
      <c r="BS15" s="18">
        <v>121992</v>
      </c>
      <c r="BT15" s="18">
        <v>159054.96</v>
      </c>
      <c r="BU15" s="18">
        <v>101094.96</v>
      </c>
      <c r="BV15" s="18">
        <v>58512</v>
      </c>
      <c r="BW15" s="18">
        <v>164259.48</v>
      </c>
      <c r="BX15" s="18">
        <v>39743.88</v>
      </c>
      <c r="BY15" s="18">
        <v>76018.32</v>
      </c>
      <c r="BZ15" s="18">
        <v>163549.8</v>
      </c>
      <c r="CA15" s="18">
        <v>67422.96</v>
      </c>
      <c r="CB15" s="18">
        <v>36589.68</v>
      </c>
      <c r="CC15" s="18">
        <v>30990.84</v>
      </c>
      <c r="CD15" s="18">
        <v>30911.88</v>
      </c>
      <c r="CE15" s="18">
        <v>32567.88</v>
      </c>
      <c r="CF15" s="18">
        <v>36905.04</v>
      </c>
      <c r="CG15" s="18">
        <v>31937.04</v>
      </c>
      <c r="CH15" s="18">
        <v>30990.84</v>
      </c>
      <c r="CI15" s="18">
        <v>20108.52</v>
      </c>
      <c r="CJ15" s="18">
        <v>33435.36</v>
      </c>
      <c r="CK15" s="18">
        <v>30123.36</v>
      </c>
      <c r="CL15" s="18">
        <v>33356.52</v>
      </c>
      <c r="CM15" s="18">
        <v>28467.36</v>
      </c>
      <c r="CN15" s="18">
        <v>19083.36</v>
      </c>
      <c r="CO15" s="18">
        <v>34854.84</v>
      </c>
      <c r="CP15" s="18">
        <v>32567.88</v>
      </c>
      <c r="CQ15" s="18">
        <v>32567.88</v>
      </c>
      <c r="CR15" s="18">
        <v>28703.88</v>
      </c>
      <c r="CS15" s="18">
        <v>34145.04</v>
      </c>
      <c r="CT15" s="18">
        <v>33356.52</v>
      </c>
      <c r="CU15" s="18">
        <v>64505.16</v>
      </c>
      <c r="CV15" s="18">
        <v>31700.52</v>
      </c>
      <c r="CW15" s="18">
        <v>30833.04</v>
      </c>
      <c r="CX15" s="18">
        <v>66397.8</v>
      </c>
      <c r="CY15" s="18">
        <v>28940.52</v>
      </c>
      <c r="CZ15" s="18">
        <v>31779.36</v>
      </c>
      <c r="DA15" s="18">
        <v>43686.96</v>
      </c>
      <c r="DB15" s="18">
        <v>116866.32</v>
      </c>
      <c r="DC15" s="18">
        <v>49522.32</v>
      </c>
      <c r="DD15" s="18">
        <v>61035.48</v>
      </c>
      <c r="DE15" s="18">
        <v>57171.48</v>
      </c>
      <c r="DF15" s="18">
        <v>98729.16</v>
      </c>
      <c r="DG15" s="18">
        <v>18767.88</v>
      </c>
      <c r="DH15" s="18">
        <v>52992</v>
      </c>
      <c r="DI15" s="18">
        <v>31779.36</v>
      </c>
      <c r="DJ15" s="18">
        <v>120414.96</v>
      </c>
      <c r="DK15" s="18">
        <v>63401.16</v>
      </c>
      <c r="DL15" s="18">
        <v>126802.32</v>
      </c>
      <c r="DM15" s="18">
        <v>74441.16</v>
      </c>
      <c r="DN15" s="18">
        <v>44712</v>
      </c>
      <c r="DO15" s="18">
        <v>29334.84</v>
      </c>
      <c r="DP15" s="18">
        <v>59300.64</v>
      </c>
      <c r="DQ15" s="18">
        <v>102987.48</v>
      </c>
      <c r="DR15" s="18">
        <v>93445.8</v>
      </c>
      <c r="DS15" s="18">
        <v>55594.32</v>
      </c>
      <c r="DT15" s="18">
        <v>55515.48</v>
      </c>
      <c r="DU15" s="18">
        <v>38561.04</v>
      </c>
      <c r="DV15" s="18">
        <v>41084.64</v>
      </c>
      <c r="DW15" s="18">
        <v>43213.8</v>
      </c>
      <c r="DX15" s="18">
        <v>39665.04</v>
      </c>
      <c r="DY15" s="18">
        <v>41321.16</v>
      </c>
      <c r="DZ15" s="18">
        <v>81853.8</v>
      </c>
      <c r="EA15" s="18">
        <v>91001.16</v>
      </c>
      <c r="EB15" s="18">
        <v>43134.96</v>
      </c>
      <c r="EC15" s="18">
        <v>38482.2</v>
      </c>
      <c r="ED15" s="18">
        <v>65609.16</v>
      </c>
      <c r="EE15" s="18">
        <v>44317.8</v>
      </c>
      <c r="EF15" s="18">
        <v>38955.36</v>
      </c>
      <c r="EG15" s="18">
        <v>40295.88</v>
      </c>
      <c r="EH15" s="18">
        <f t="shared" si="3"/>
        <v>10327920.85</v>
      </c>
    </row>
    <row r="16" spans="1:138" ht="30" customHeight="1">
      <c r="A16" s="15" t="s">
        <v>105</v>
      </c>
      <c r="B16" s="4" t="s">
        <v>14</v>
      </c>
      <c r="C16" s="18">
        <v>199434.72</v>
      </c>
      <c r="D16" s="18">
        <v>836838.6</v>
      </c>
      <c r="E16" s="18">
        <v>265825.56</v>
      </c>
      <c r="F16" s="18">
        <v>659740.43</v>
      </c>
      <c r="G16" s="18">
        <v>217585.43</v>
      </c>
      <c r="H16" s="18">
        <v>151503.82</v>
      </c>
      <c r="I16" s="18">
        <v>537785.13</v>
      </c>
      <c r="J16" s="18">
        <v>536442.02</v>
      </c>
      <c r="K16" s="18">
        <v>101539.83</v>
      </c>
      <c r="L16" s="18">
        <v>121686.56</v>
      </c>
      <c r="M16" s="18">
        <v>139684.39</v>
      </c>
      <c r="N16" s="18">
        <v>474658.55</v>
      </c>
      <c r="O16" s="18">
        <v>558469.15</v>
      </c>
      <c r="P16" s="18">
        <v>328258.52</v>
      </c>
      <c r="Q16" s="18">
        <v>457466.54</v>
      </c>
      <c r="R16" s="18">
        <v>518444.24</v>
      </c>
      <c r="S16" s="18">
        <v>388967.48</v>
      </c>
      <c r="T16" s="18">
        <v>405353.55</v>
      </c>
      <c r="U16" s="18">
        <v>548798.67</v>
      </c>
      <c r="V16" s="18">
        <v>565990.68</v>
      </c>
      <c r="W16" s="18">
        <v>296023.64</v>
      </c>
      <c r="X16" s="18">
        <v>126521.8</v>
      </c>
      <c r="Y16" s="18">
        <v>314290.02</v>
      </c>
      <c r="Z16" s="18">
        <v>289039.38</v>
      </c>
      <c r="AA16" s="18">
        <v>675589.19</v>
      </c>
      <c r="AB16" s="18">
        <v>255730.06</v>
      </c>
      <c r="AC16" s="18">
        <v>317782.15</v>
      </c>
      <c r="AD16" s="18">
        <v>95630.03</v>
      </c>
      <c r="AE16" s="18">
        <v>234240.1</v>
      </c>
      <c r="AF16" s="18">
        <v>255192.77</v>
      </c>
      <c r="AG16" s="18">
        <v>298172.64</v>
      </c>
      <c r="AH16" s="18">
        <v>234777.32</v>
      </c>
      <c r="AI16" s="18">
        <v>505550.25</v>
      </c>
      <c r="AJ16" s="18">
        <v>222689.29</v>
      </c>
      <c r="AK16" s="18">
        <v>87571.33</v>
      </c>
      <c r="AL16" s="18">
        <v>86496.89</v>
      </c>
      <c r="AM16" s="18">
        <v>301933.32</v>
      </c>
      <c r="AN16" s="18">
        <v>279368.97</v>
      </c>
      <c r="AO16" s="18">
        <v>477068.88</v>
      </c>
      <c r="AP16" s="18">
        <v>472345.44</v>
      </c>
      <c r="AQ16" s="18">
        <v>113625.24</v>
      </c>
      <c r="AR16" s="18">
        <v>99928.05</v>
      </c>
      <c r="AS16" s="18">
        <v>303276.43</v>
      </c>
      <c r="AT16" s="18">
        <v>466047.48</v>
      </c>
      <c r="AU16" s="18">
        <v>191797.52</v>
      </c>
      <c r="AV16" s="18">
        <v>347436.36</v>
      </c>
      <c r="AW16" s="18">
        <v>439281.24</v>
      </c>
      <c r="AX16" s="18">
        <v>531651</v>
      </c>
      <c r="AY16" s="18">
        <v>98316.32</v>
      </c>
      <c r="AZ16" s="18">
        <v>184544.66</v>
      </c>
      <c r="BA16" s="18">
        <v>92137.9</v>
      </c>
      <c r="BB16" s="18">
        <v>207914.95</v>
      </c>
      <c r="BC16" s="18">
        <v>169233.1</v>
      </c>
      <c r="BD16" s="18">
        <v>196901.36</v>
      </c>
      <c r="BE16" s="18">
        <v>200124.87</v>
      </c>
      <c r="BF16" s="18">
        <v>464450.85</v>
      </c>
      <c r="BG16" s="18">
        <v>305156.83</v>
      </c>
      <c r="BH16" s="18">
        <v>504744.36</v>
      </c>
      <c r="BI16" s="18">
        <v>617029.23</v>
      </c>
      <c r="BJ16" s="18">
        <v>548530.12</v>
      </c>
      <c r="BK16" s="18">
        <v>94018.3</v>
      </c>
      <c r="BL16" s="18">
        <v>53724.72</v>
      </c>
      <c r="BM16" s="18">
        <v>546112.5</v>
      </c>
      <c r="BN16" s="18">
        <v>289576.67</v>
      </c>
      <c r="BO16" s="18">
        <v>374202.6</v>
      </c>
      <c r="BP16" s="18">
        <v>420387.48</v>
      </c>
      <c r="BQ16" s="18">
        <v>84759.72</v>
      </c>
      <c r="BR16" s="18">
        <v>320145.24</v>
      </c>
      <c r="BS16" s="18">
        <v>405954.72</v>
      </c>
      <c r="BT16" s="18">
        <v>541814.48</v>
      </c>
      <c r="BU16" s="18">
        <v>344375.9</v>
      </c>
      <c r="BV16" s="18">
        <v>194711.16</v>
      </c>
      <c r="BW16" s="18">
        <v>559543.71</v>
      </c>
      <c r="BX16" s="18">
        <v>135386.44</v>
      </c>
      <c r="BY16" s="18">
        <v>258953.52</v>
      </c>
      <c r="BZ16" s="18">
        <v>557126.09</v>
      </c>
      <c r="CA16" s="18">
        <v>229673.53</v>
      </c>
      <c r="CB16" s="18">
        <v>124641.4</v>
      </c>
      <c r="CC16" s="18">
        <v>105569.11</v>
      </c>
      <c r="CD16" s="18">
        <v>105300.51</v>
      </c>
      <c r="CE16" s="18">
        <v>110941.64</v>
      </c>
      <c r="CF16" s="18">
        <v>125715.96</v>
      </c>
      <c r="CG16" s="18">
        <v>108792.62</v>
      </c>
      <c r="CH16" s="18">
        <v>105569.11</v>
      </c>
      <c r="CI16" s="18">
        <v>68499.06</v>
      </c>
      <c r="CJ16" s="18">
        <v>113896.48</v>
      </c>
      <c r="CK16" s="18">
        <v>102614.27</v>
      </c>
      <c r="CL16" s="18">
        <v>113627.86</v>
      </c>
      <c r="CM16" s="18">
        <v>96973.14</v>
      </c>
      <c r="CN16" s="18">
        <v>65006.93</v>
      </c>
      <c r="CO16" s="18">
        <v>118731.72</v>
      </c>
      <c r="CP16" s="18">
        <v>110941.64</v>
      </c>
      <c r="CQ16" s="18">
        <v>110941.64</v>
      </c>
      <c r="CR16" s="18">
        <v>97779.03</v>
      </c>
      <c r="CS16" s="18">
        <v>116314.1</v>
      </c>
      <c r="CT16" s="18">
        <v>113627.86</v>
      </c>
      <c r="CU16" s="18">
        <v>219734.38</v>
      </c>
      <c r="CV16" s="18">
        <v>107986.73</v>
      </c>
      <c r="CW16" s="18">
        <v>105031.89</v>
      </c>
      <c r="CX16" s="18">
        <v>226181.4</v>
      </c>
      <c r="CY16" s="18">
        <v>98584.92</v>
      </c>
      <c r="CZ16" s="18">
        <v>108255.4</v>
      </c>
      <c r="DA16" s="18">
        <v>148817.58</v>
      </c>
      <c r="DB16" s="18">
        <v>398100.69</v>
      </c>
      <c r="DC16" s="18">
        <v>168695.81</v>
      </c>
      <c r="DD16" s="18">
        <v>203108.52</v>
      </c>
      <c r="DE16" s="18">
        <v>190250.16</v>
      </c>
      <c r="DF16" s="18">
        <v>328542.48</v>
      </c>
      <c r="DG16" s="18">
        <v>62454.48</v>
      </c>
      <c r="DH16" s="18">
        <v>176342.16</v>
      </c>
      <c r="DI16" s="18">
        <v>105752.88</v>
      </c>
      <c r="DJ16" s="18">
        <v>400706.4</v>
      </c>
      <c r="DK16" s="18">
        <v>210981</v>
      </c>
      <c r="DL16" s="18">
        <v>421961.88</v>
      </c>
      <c r="DM16" s="18">
        <v>247719</v>
      </c>
      <c r="DN16" s="18">
        <v>148788.72</v>
      </c>
      <c r="DO16" s="18">
        <v>97617.96</v>
      </c>
      <c r="DP16" s="18">
        <v>197335.38</v>
      </c>
      <c r="DQ16" s="18">
        <v>342712.92</v>
      </c>
      <c r="DR16" s="18">
        <v>310960.8</v>
      </c>
      <c r="DS16" s="18">
        <v>185001.84</v>
      </c>
      <c r="DT16" s="18">
        <v>184739.52</v>
      </c>
      <c r="DU16" s="18">
        <v>131357.04</v>
      </c>
      <c r="DV16" s="18">
        <v>139953.01</v>
      </c>
      <c r="DW16" s="18">
        <v>147205.87</v>
      </c>
      <c r="DX16" s="18">
        <v>135117.77</v>
      </c>
      <c r="DY16" s="18">
        <v>140758.9</v>
      </c>
      <c r="DZ16" s="18">
        <v>278831.68</v>
      </c>
      <c r="EA16" s="18">
        <v>309992.07</v>
      </c>
      <c r="EB16" s="18">
        <v>146937.25</v>
      </c>
      <c r="EC16" s="18">
        <v>131088.42</v>
      </c>
      <c r="ED16" s="18">
        <v>223495.18</v>
      </c>
      <c r="EE16" s="18">
        <v>150966.6</v>
      </c>
      <c r="EF16" s="18">
        <v>132700.15</v>
      </c>
      <c r="EG16" s="18">
        <v>137266.77</v>
      </c>
      <c r="EH16" s="18">
        <f t="shared" si="3"/>
        <v>34950601.68</v>
      </c>
    </row>
    <row r="17" spans="1:138" ht="28.5">
      <c r="A17" s="13" t="s">
        <v>80</v>
      </c>
      <c r="B17" s="4" t="s">
        <v>15</v>
      </c>
      <c r="C17" s="16">
        <f aca="true" t="shared" si="7" ref="C17:BN17">SUM(C18:C26)</f>
        <v>389543.16</v>
      </c>
      <c r="D17" s="16">
        <f t="shared" si="7"/>
        <v>1053835.8</v>
      </c>
      <c r="E17" s="16">
        <f t="shared" si="7"/>
        <v>394260.84</v>
      </c>
      <c r="F17" s="16">
        <f t="shared" si="7"/>
        <v>656020.59</v>
      </c>
      <c r="G17" s="16">
        <f t="shared" si="7"/>
        <v>327090.91</v>
      </c>
      <c r="H17" s="16">
        <f t="shared" si="7"/>
        <v>434883.35</v>
      </c>
      <c r="I17" s="16">
        <f t="shared" si="7"/>
        <v>1142522.52</v>
      </c>
      <c r="J17" s="16">
        <f t="shared" si="7"/>
        <v>1139249.28</v>
      </c>
      <c r="K17" s="16">
        <f t="shared" si="7"/>
        <v>290372.4</v>
      </c>
      <c r="L17" s="16">
        <f t="shared" si="7"/>
        <v>296244.6</v>
      </c>
      <c r="M17" s="16">
        <f t="shared" si="7"/>
        <v>301798.99</v>
      </c>
      <c r="N17" s="16">
        <f t="shared" si="7"/>
        <v>716558.28</v>
      </c>
      <c r="O17" s="16">
        <f t="shared" si="7"/>
        <v>1145818.32</v>
      </c>
      <c r="P17" s="16">
        <f t="shared" si="7"/>
        <v>511856.16</v>
      </c>
      <c r="Q17" s="16">
        <f t="shared" si="7"/>
        <v>745604.04</v>
      </c>
      <c r="R17" s="16">
        <f t="shared" si="7"/>
        <v>756043.72</v>
      </c>
      <c r="S17" s="16">
        <f t="shared" si="7"/>
        <v>609738.48</v>
      </c>
      <c r="T17" s="16">
        <f t="shared" si="7"/>
        <v>582843.32</v>
      </c>
      <c r="U17" s="16">
        <f t="shared" si="7"/>
        <v>813975.48</v>
      </c>
      <c r="V17" s="16">
        <f t="shared" si="7"/>
        <v>1167875.04</v>
      </c>
      <c r="W17" s="16">
        <f t="shared" si="7"/>
        <v>399306.72</v>
      </c>
      <c r="X17" s="16">
        <f t="shared" si="7"/>
        <v>231683.16</v>
      </c>
      <c r="Y17" s="16">
        <f t="shared" si="7"/>
        <v>584541.48</v>
      </c>
      <c r="Z17" s="16">
        <f t="shared" si="7"/>
        <v>581452.32</v>
      </c>
      <c r="AA17" s="16">
        <f t="shared" si="7"/>
        <v>1208659.2</v>
      </c>
      <c r="AB17" s="16">
        <f t="shared" si="7"/>
        <v>460021.06</v>
      </c>
      <c r="AC17" s="16">
        <f t="shared" si="7"/>
        <v>487261.68</v>
      </c>
      <c r="AD17" s="16">
        <f t="shared" si="7"/>
        <v>159348.12</v>
      </c>
      <c r="AE17" s="16">
        <f t="shared" si="7"/>
        <v>345391.62</v>
      </c>
      <c r="AF17" s="16">
        <f t="shared" si="7"/>
        <v>214012.83</v>
      </c>
      <c r="AG17" s="16">
        <f t="shared" si="7"/>
        <v>574332.6</v>
      </c>
      <c r="AH17" s="16">
        <f t="shared" si="7"/>
        <v>323613.29</v>
      </c>
      <c r="AI17" s="16">
        <f t="shared" si="7"/>
        <v>714573.84</v>
      </c>
      <c r="AJ17" s="16">
        <f t="shared" si="7"/>
        <v>321940.2</v>
      </c>
      <c r="AK17" s="16">
        <f t="shared" si="7"/>
        <v>154156.56</v>
      </c>
      <c r="AL17" s="16">
        <f t="shared" si="7"/>
        <v>153872.4</v>
      </c>
      <c r="AM17" s="16">
        <f t="shared" si="7"/>
        <v>583873.8</v>
      </c>
      <c r="AN17" s="16">
        <f t="shared" si="7"/>
        <v>579869.28</v>
      </c>
      <c r="AO17" s="16">
        <f t="shared" si="7"/>
        <v>1005099.73</v>
      </c>
      <c r="AP17" s="16">
        <f t="shared" si="7"/>
        <v>687158.88</v>
      </c>
      <c r="AQ17" s="16">
        <f t="shared" si="7"/>
        <v>194569.56</v>
      </c>
      <c r="AR17" s="16">
        <f t="shared" si="7"/>
        <v>209944.32</v>
      </c>
      <c r="AS17" s="16">
        <f t="shared" si="7"/>
        <v>501114.32</v>
      </c>
      <c r="AT17" s="16">
        <f t="shared" si="7"/>
        <v>1032742.93</v>
      </c>
      <c r="AU17" s="16">
        <f t="shared" si="7"/>
        <v>378782.52</v>
      </c>
      <c r="AV17" s="16">
        <f t="shared" si="7"/>
        <v>568929</v>
      </c>
      <c r="AW17" s="16">
        <f t="shared" si="7"/>
        <v>1122125.05</v>
      </c>
      <c r="AX17" s="16">
        <f t="shared" si="7"/>
        <v>655174.56</v>
      </c>
      <c r="AY17" s="16">
        <f t="shared" si="7"/>
        <v>189551.64</v>
      </c>
      <c r="AZ17" s="16">
        <f t="shared" si="7"/>
        <v>376732.44</v>
      </c>
      <c r="BA17" s="16">
        <f t="shared" si="7"/>
        <v>188051.04</v>
      </c>
      <c r="BB17" s="16">
        <f t="shared" si="7"/>
        <v>379932.24</v>
      </c>
      <c r="BC17" s="16">
        <f t="shared" si="7"/>
        <v>330383.64</v>
      </c>
      <c r="BD17" s="16">
        <f t="shared" si="7"/>
        <v>386189.52</v>
      </c>
      <c r="BE17" s="16">
        <f t="shared" si="7"/>
        <v>383946.53</v>
      </c>
      <c r="BF17" s="16">
        <f t="shared" si="7"/>
        <v>536609.28</v>
      </c>
      <c r="BG17" s="16">
        <f t="shared" si="7"/>
        <v>574475.4</v>
      </c>
      <c r="BH17" s="16">
        <f t="shared" si="7"/>
        <v>707505.84</v>
      </c>
      <c r="BI17" s="16">
        <f t="shared" si="7"/>
        <v>1145050.8</v>
      </c>
      <c r="BJ17" s="16">
        <f t="shared" si="7"/>
        <v>765590.64</v>
      </c>
      <c r="BK17" s="16">
        <f t="shared" si="7"/>
        <v>159963.48</v>
      </c>
      <c r="BL17" s="16">
        <f t="shared" si="7"/>
        <v>81915.36</v>
      </c>
      <c r="BM17" s="16">
        <f t="shared" si="7"/>
        <v>1137106.32</v>
      </c>
      <c r="BN17" s="16">
        <f t="shared" si="7"/>
        <v>574312.92</v>
      </c>
      <c r="BO17" s="16">
        <f aca="true" t="shared" si="8" ref="BO17:DZ17">SUM(BO18:BO26)</f>
        <v>598866.96</v>
      </c>
      <c r="BP17" s="16">
        <f t="shared" si="8"/>
        <v>625158.6</v>
      </c>
      <c r="BQ17" s="16">
        <f t="shared" si="8"/>
        <v>149117.88</v>
      </c>
      <c r="BR17" s="16">
        <f t="shared" si="8"/>
        <v>470902.08</v>
      </c>
      <c r="BS17" s="16">
        <f t="shared" si="8"/>
        <v>620570.16</v>
      </c>
      <c r="BT17" s="16">
        <f t="shared" si="8"/>
        <v>1140577.68</v>
      </c>
      <c r="BU17" s="16">
        <f t="shared" si="8"/>
        <v>549396.96</v>
      </c>
      <c r="BV17" s="16">
        <f t="shared" si="8"/>
        <v>383604.64</v>
      </c>
      <c r="BW17" s="16">
        <f t="shared" si="8"/>
        <v>1148235.36</v>
      </c>
      <c r="BX17" s="16">
        <f t="shared" si="8"/>
        <v>214760.14</v>
      </c>
      <c r="BY17" s="16">
        <f t="shared" si="8"/>
        <v>328483.12</v>
      </c>
      <c r="BZ17" s="16">
        <f t="shared" si="8"/>
        <v>1160315.88</v>
      </c>
      <c r="CA17" s="16">
        <f t="shared" si="8"/>
        <v>360819.84</v>
      </c>
      <c r="CB17" s="16">
        <f t="shared" si="8"/>
        <v>232309.32</v>
      </c>
      <c r="CC17" s="16">
        <f t="shared" si="8"/>
        <v>188882.16</v>
      </c>
      <c r="CD17" s="16">
        <f t="shared" si="8"/>
        <v>193917.72</v>
      </c>
      <c r="CE17" s="16">
        <f t="shared" si="8"/>
        <v>195252.96</v>
      </c>
      <c r="CF17" s="16">
        <f t="shared" si="8"/>
        <v>202019.76</v>
      </c>
      <c r="CG17" s="16">
        <f t="shared" si="8"/>
        <v>194757.36</v>
      </c>
      <c r="CH17" s="16">
        <f t="shared" si="8"/>
        <v>193828.92</v>
      </c>
      <c r="CI17" s="16">
        <f t="shared" si="8"/>
        <v>224823.02</v>
      </c>
      <c r="CJ17" s="16">
        <f t="shared" si="8"/>
        <v>196238.4</v>
      </c>
      <c r="CK17" s="16">
        <f t="shared" si="8"/>
        <v>195569.52</v>
      </c>
      <c r="CL17" s="16">
        <f t="shared" si="8"/>
        <v>198705.96</v>
      </c>
      <c r="CM17" s="16">
        <f t="shared" si="8"/>
        <v>193560.72</v>
      </c>
      <c r="CN17" s="16">
        <f t="shared" si="8"/>
        <v>229432.45</v>
      </c>
      <c r="CO17" s="16">
        <f t="shared" si="8"/>
        <v>197590.44</v>
      </c>
      <c r="CP17" s="16">
        <f t="shared" si="8"/>
        <v>196769.88</v>
      </c>
      <c r="CQ17" s="16">
        <f t="shared" si="8"/>
        <v>196702.32</v>
      </c>
      <c r="CR17" s="16">
        <f t="shared" si="8"/>
        <v>193818.13</v>
      </c>
      <c r="CS17" s="16">
        <f t="shared" si="8"/>
        <v>198060.6</v>
      </c>
      <c r="CT17" s="16">
        <f t="shared" si="8"/>
        <v>197185.08</v>
      </c>
      <c r="CU17" s="16">
        <f t="shared" si="8"/>
        <v>329543.64</v>
      </c>
      <c r="CV17" s="16">
        <f t="shared" si="8"/>
        <v>166172.04</v>
      </c>
      <c r="CW17" s="16">
        <f t="shared" si="8"/>
        <v>196504.92</v>
      </c>
      <c r="CX17" s="16">
        <f t="shared" si="8"/>
        <v>327447.96</v>
      </c>
      <c r="CY17" s="16">
        <f t="shared" si="8"/>
        <v>192222.48</v>
      </c>
      <c r="CZ17" s="16">
        <f t="shared" si="8"/>
        <v>195009</v>
      </c>
      <c r="DA17" s="16">
        <f t="shared" si="8"/>
        <v>182832.7</v>
      </c>
      <c r="DB17" s="16">
        <f t="shared" si="8"/>
        <v>776664.72</v>
      </c>
      <c r="DC17" s="16">
        <f t="shared" si="8"/>
        <v>381633.68</v>
      </c>
      <c r="DD17" s="16">
        <f t="shared" si="8"/>
        <v>387475.01</v>
      </c>
      <c r="DE17" s="16">
        <f t="shared" si="8"/>
        <v>383333.21</v>
      </c>
      <c r="DF17" s="16">
        <f t="shared" si="8"/>
        <v>414702.48</v>
      </c>
      <c r="DG17" s="16">
        <f t="shared" si="8"/>
        <v>115136.4</v>
      </c>
      <c r="DH17" s="16">
        <f t="shared" si="8"/>
        <v>245552.61</v>
      </c>
      <c r="DI17" s="16">
        <f t="shared" si="8"/>
        <v>192272.52</v>
      </c>
      <c r="DJ17" s="16">
        <f t="shared" si="8"/>
        <v>611200.56</v>
      </c>
      <c r="DK17" s="16">
        <f t="shared" si="8"/>
        <v>333327.84</v>
      </c>
      <c r="DL17" s="16">
        <f t="shared" si="8"/>
        <v>588976.92</v>
      </c>
      <c r="DM17" s="16">
        <f t="shared" si="8"/>
        <v>368650.8</v>
      </c>
      <c r="DN17" s="16">
        <f t="shared" si="8"/>
        <v>250475.64</v>
      </c>
      <c r="DO17" s="16">
        <f t="shared" si="8"/>
        <v>191785.8</v>
      </c>
      <c r="DP17" s="16">
        <f t="shared" si="8"/>
        <v>390439.01</v>
      </c>
      <c r="DQ17" s="16">
        <f t="shared" si="8"/>
        <v>526606.8</v>
      </c>
      <c r="DR17" s="16">
        <f t="shared" si="8"/>
        <v>486577.68</v>
      </c>
      <c r="DS17" s="16">
        <f t="shared" si="8"/>
        <v>380792.16</v>
      </c>
      <c r="DT17" s="16">
        <f t="shared" si="8"/>
        <v>381662.85</v>
      </c>
      <c r="DU17" s="16">
        <f t="shared" si="8"/>
        <v>375785.15</v>
      </c>
      <c r="DV17" s="16">
        <f t="shared" si="8"/>
        <v>417940.94</v>
      </c>
      <c r="DW17" s="16">
        <f t="shared" si="8"/>
        <v>398820.62</v>
      </c>
      <c r="DX17" s="16">
        <f t="shared" si="8"/>
        <v>444983.07</v>
      </c>
      <c r="DY17" s="16">
        <f t="shared" si="8"/>
        <v>459462.93</v>
      </c>
      <c r="DZ17" s="16">
        <f t="shared" si="8"/>
        <v>410415.84</v>
      </c>
      <c r="EA17" s="16">
        <f aca="true" t="shared" si="9" ref="EA17:EG17">SUM(EA18:EA26)</f>
        <v>410994.72</v>
      </c>
      <c r="EB17" s="16">
        <f t="shared" si="9"/>
        <v>396991.4</v>
      </c>
      <c r="EC17" s="16">
        <f t="shared" si="9"/>
        <v>465228.17</v>
      </c>
      <c r="ED17" s="16">
        <f t="shared" si="9"/>
        <v>109146.3</v>
      </c>
      <c r="EE17" s="16">
        <f t="shared" si="9"/>
        <v>343379.08</v>
      </c>
      <c r="EF17" s="16">
        <f t="shared" si="9"/>
        <v>481114.2</v>
      </c>
      <c r="EG17" s="16">
        <f t="shared" si="9"/>
        <v>347988.07</v>
      </c>
      <c r="EH17" s="16">
        <f t="shared" si="3"/>
        <v>61456487.34</v>
      </c>
    </row>
    <row r="18" spans="1:138" ht="15">
      <c r="A18" s="27" t="s">
        <v>57</v>
      </c>
      <c r="B18" s="29" t="s">
        <v>82</v>
      </c>
      <c r="C18" s="18">
        <v>167019.72</v>
      </c>
      <c r="D18" s="18">
        <v>281845.68</v>
      </c>
      <c r="E18" s="18">
        <v>117435.6</v>
      </c>
      <c r="F18" s="18">
        <v>181748.76</v>
      </c>
      <c r="G18" s="18">
        <v>93948.48</v>
      </c>
      <c r="H18" s="18">
        <v>114825.96</v>
      </c>
      <c r="I18" s="18">
        <v>501058.92</v>
      </c>
      <c r="J18" s="18">
        <v>501058.92</v>
      </c>
      <c r="K18" s="18">
        <v>133093.8</v>
      </c>
      <c r="L18" s="18">
        <v>133093.8</v>
      </c>
      <c r="M18" s="18">
        <v>133093.75</v>
      </c>
      <c r="N18" s="18">
        <v>211384.32</v>
      </c>
      <c r="O18" s="18">
        <v>501058.92</v>
      </c>
      <c r="P18" s="18">
        <v>152666.4</v>
      </c>
      <c r="Q18" s="18">
        <v>223127.88</v>
      </c>
      <c r="R18" s="18">
        <v>234871.44</v>
      </c>
      <c r="S18" s="18">
        <v>176153.52</v>
      </c>
      <c r="T18" s="18">
        <v>176153.52</v>
      </c>
      <c r="U18" s="18">
        <v>234871.44</v>
      </c>
      <c r="V18" s="18">
        <v>501058.92</v>
      </c>
      <c r="W18" s="18">
        <v>129179.16</v>
      </c>
      <c r="X18" s="18">
        <v>70461.36</v>
      </c>
      <c r="Y18" s="18">
        <v>250529.52</v>
      </c>
      <c r="Z18" s="18">
        <v>250529.52</v>
      </c>
      <c r="AA18" s="18">
        <v>501058.92</v>
      </c>
      <c r="AB18" s="18">
        <v>206345.52</v>
      </c>
      <c r="AC18" s="18">
        <v>140922.84</v>
      </c>
      <c r="AD18" s="18">
        <v>46974.24</v>
      </c>
      <c r="AE18" s="18">
        <v>105692.04</v>
      </c>
      <c r="AF18" s="18">
        <v>37278.6</v>
      </c>
      <c r="AG18" s="18">
        <v>250529.52</v>
      </c>
      <c r="AH18" s="18">
        <v>133812</v>
      </c>
      <c r="AI18" s="18">
        <v>199640.76</v>
      </c>
      <c r="AJ18" s="18">
        <v>93948.48</v>
      </c>
      <c r="AK18" s="18">
        <v>46974.24</v>
      </c>
      <c r="AL18" s="18">
        <v>46974.24</v>
      </c>
      <c r="AM18" s="18">
        <v>250529.52</v>
      </c>
      <c r="AN18" s="18">
        <v>250529.52</v>
      </c>
      <c r="AO18" s="18">
        <v>607952.04</v>
      </c>
      <c r="AP18" s="18">
        <v>199640.76</v>
      </c>
      <c r="AQ18" s="18">
        <v>58717.8</v>
      </c>
      <c r="AR18" s="18">
        <v>83509.8</v>
      </c>
      <c r="AS18" s="18">
        <v>129179.16</v>
      </c>
      <c r="AT18" s="18">
        <v>607952.04</v>
      </c>
      <c r="AU18" s="18">
        <v>167019.72</v>
      </c>
      <c r="AV18" s="18">
        <v>164409.96</v>
      </c>
      <c r="AW18" s="18">
        <v>607952.04</v>
      </c>
      <c r="AX18" s="18">
        <v>176153.52</v>
      </c>
      <c r="AY18" s="18">
        <v>83509.8</v>
      </c>
      <c r="AZ18" s="18">
        <v>167019.72</v>
      </c>
      <c r="BA18" s="18">
        <v>83509.8</v>
      </c>
      <c r="BB18" s="18">
        <v>167019.72</v>
      </c>
      <c r="BC18" s="18">
        <v>167019.72</v>
      </c>
      <c r="BD18" s="18">
        <v>167019.72</v>
      </c>
      <c r="BE18" s="18">
        <v>167019.72</v>
      </c>
      <c r="BF18" s="18">
        <v>140922.84</v>
      </c>
      <c r="BG18" s="18">
        <v>250529.52</v>
      </c>
      <c r="BH18" s="18">
        <v>199640.76</v>
      </c>
      <c r="BI18" s="18">
        <v>501058.92</v>
      </c>
      <c r="BJ18" s="18">
        <v>211384.32</v>
      </c>
      <c r="BK18" s="18">
        <v>46974.24</v>
      </c>
      <c r="BL18" s="18">
        <v>23487.12</v>
      </c>
      <c r="BM18" s="18">
        <v>501058.92</v>
      </c>
      <c r="BN18" s="18">
        <v>250529.52</v>
      </c>
      <c r="BO18" s="18">
        <v>176153.52</v>
      </c>
      <c r="BP18" s="18">
        <v>176153.52</v>
      </c>
      <c r="BQ18" s="18">
        <v>46974.24</v>
      </c>
      <c r="BR18" s="18">
        <v>140922.84</v>
      </c>
      <c r="BS18" s="18">
        <v>187897.08</v>
      </c>
      <c r="BT18" s="18">
        <v>501058.92</v>
      </c>
      <c r="BU18" s="18">
        <v>164409.96</v>
      </c>
      <c r="BV18" s="18">
        <v>167019.72</v>
      </c>
      <c r="BW18" s="18">
        <v>501058.92</v>
      </c>
      <c r="BX18" s="18">
        <v>70461.36</v>
      </c>
      <c r="BY18" s="18">
        <v>105692.04</v>
      </c>
      <c r="BZ18" s="18">
        <v>501058.92</v>
      </c>
      <c r="CA18" s="18">
        <v>105692.04</v>
      </c>
      <c r="CB18" s="18">
        <v>70461.36</v>
      </c>
      <c r="CC18" s="18">
        <v>83509.8</v>
      </c>
      <c r="CD18" s="18">
        <v>83509.8</v>
      </c>
      <c r="CE18" s="18">
        <v>83509.8</v>
      </c>
      <c r="CF18" s="18">
        <v>83509.8</v>
      </c>
      <c r="CG18" s="18">
        <v>83509.8</v>
      </c>
      <c r="CH18" s="18">
        <v>83509.8</v>
      </c>
      <c r="CI18" s="18">
        <v>103172.64</v>
      </c>
      <c r="CJ18" s="18">
        <v>83509.8</v>
      </c>
      <c r="CK18" s="18">
        <v>83509.8</v>
      </c>
      <c r="CL18" s="18">
        <v>83509.8</v>
      </c>
      <c r="CM18" s="18">
        <v>83509.8</v>
      </c>
      <c r="CN18" s="18">
        <v>103172.64</v>
      </c>
      <c r="CO18" s="18">
        <v>83509.8</v>
      </c>
      <c r="CP18" s="18">
        <v>83509.8</v>
      </c>
      <c r="CQ18" s="18">
        <v>83509.8</v>
      </c>
      <c r="CR18" s="18">
        <v>83509.8</v>
      </c>
      <c r="CS18" s="18">
        <v>83509.8</v>
      </c>
      <c r="CT18" s="18">
        <v>83509.8</v>
      </c>
      <c r="CU18" s="18">
        <v>93948.48</v>
      </c>
      <c r="CV18" s="18">
        <v>58717.8</v>
      </c>
      <c r="CW18" s="18">
        <v>58717.8</v>
      </c>
      <c r="CX18" s="18">
        <v>93948.48</v>
      </c>
      <c r="CY18" s="18">
        <v>58717.8</v>
      </c>
      <c r="CZ18" s="18">
        <v>58717.8</v>
      </c>
      <c r="DA18" s="18">
        <v>23914.56</v>
      </c>
      <c r="DB18" s="18">
        <v>334039.32</v>
      </c>
      <c r="DC18" s="18">
        <v>167019.72</v>
      </c>
      <c r="DD18" s="18">
        <v>167019.72</v>
      </c>
      <c r="DE18" s="18">
        <v>167019.72</v>
      </c>
      <c r="DF18" s="18">
        <v>117435.6</v>
      </c>
      <c r="DG18" s="18">
        <v>35230.68</v>
      </c>
      <c r="DH18" s="18">
        <v>70461.36</v>
      </c>
      <c r="DI18" s="18">
        <v>58717.8</v>
      </c>
      <c r="DJ18" s="18">
        <v>176153.52</v>
      </c>
      <c r="DK18" s="18">
        <v>93948.48</v>
      </c>
      <c r="DL18" s="18">
        <v>164409.96</v>
      </c>
      <c r="DM18" s="18">
        <v>117435.6</v>
      </c>
      <c r="DN18" s="18">
        <v>82204.92</v>
      </c>
      <c r="DO18" s="18">
        <v>83509.8</v>
      </c>
      <c r="DP18" s="18">
        <v>167019.72</v>
      </c>
      <c r="DQ18" s="18">
        <v>152666.4</v>
      </c>
      <c r="DR18" s="18">
        <v>140922.84</v>
      </c>
      <c r="DS18" s="18">
        <v>167019.72</v>
      </c>
      <c r="DT18" s="18">
        <v>167019.72</v>
      </c>
      <c r="DU18" s="18">
        <v>94574.88</v>
      </c>
      <c r="DV18" s="18">
        <v>94574.88</v>
      </c>
      <c r="DW18" s="18">
        <v>94574.88</v>
      </c>
      <c r="DX18" s="18">
        <v>94574.88</v>
      </c>
      <c r="DY18" s="18">
        <v>94574.88</v>
      </c>
      <c r="DZ18" s="18">
        <v>117435.6</v>
      </c>
      <c r="EA18" s="18">
        <v>105692.04</v>
      </c>
      <c r="EB18" s="18">
        <v>94574.88</v>
      </c>
      <c r="EC18" s="18">
        <v>107850.12</v>
      </c>
      <c r="ED18" s="18">
        <v>13779</v>
      </c>
      <c r="EE18" s="18">
        <v>94574.88</v>
      </c>
      <c r="EF18" s="18">
        <v>114825.96</v>
      </c>
      <c r="EG18" s="18">
        <v>94574.88</v>
      </c>
      <c r="EH18" s="18">
        <f t="shared" si="3"/>
        <v>22461306.55</v>
      </c>
    </row>
    <row r="19" spans="1:138" ht="15">
      <c r="A19" s="27" t="s">
        <v>16</v>
      </c>
      <c r="B19" s="29" t="s">
        <v>83</v>
      </c>
      <c r="C19" s="18">
        <v>114632.28</v>
      </c>
      <c r="D19" s="18">
        <v>368506.32</v>
      </c>
      <c r="E19" s="18">
        <v>141814.68</v>
      </c>
      <c r="F19" s="18">
        <v>186260.52</v>
      </c>
      <c r="G19" s="18">
        <v>118032.72</v>
      </c>
      <c r="H19" s="18">
        <v>205197.36</v>
      </c>
      <c r="I19" s="18">
        <v>334992.96</v>
      </c>
      <c r="J19" s="18">
        <v>336815.88</v>
      </c>
      <c r="K19" s="18">
        <v>89392.2</v>
      </c>
      <c r="L19" s="18">
        <v>89392.2</v>
      </c>
      <c r="M19" s="18">
        <v>89392.2</v>
      </c>
      <c r="N19" s="18">
        <v>249947.76</v>
      </c>
      <c r="O19" s="18">
        <v>337096.32</v>
      </c>
      <c r="P19" s="18">
        <v>179625.84</v>
      </c>
      <c r="Q19" s="18">
        <v>266423.88</v>
      </c>
      <c r="R19" s="18">
        <v>303442.8</v>
      </c>
      <c r="S19" s="18">
        <v>223095</v>
      </c>
      <c r="T19" s="18">
        <v>239430.96</v>
      </c>
      <c r="U19" s="18">
        <v>289630.8</v>
      </c>
      <c r="V19" s="18">
        <v>350207.16</v>
      </c>
      <c r="W19" s="18">
        <v>158143.68</v>
      </c>
      <c r="X19" s="18">
        <v>84862.92</v>
      </c>
      <c r="Y19" s="18">
        <v>168267.72</v>
      </c>
      <c r="Z19" s="18">
        <v>172404.36</v>
      </c>
      <c r="AA19" s="18">
        <v>358059.72</v>
      </c>
      <c r="AB19" s="18">
        <v>117537.48</v>
      </c>
      <c r="AC19" s="18">
        <v>175734.6</v>
      </c>
      <c r="AD19" s="18">
        <v>58578.12</v>
      </c>
      <c r="AE19" s="18">
        <v>142557.84</v>
      </c>
      <c r="AF19" s="18">
        <v>40754.04</v>
      </c>
      <c r="AG19" s="18">
        <v>165042.6</v>
      </c>
      <c r="AH19" s="18">
        <v>59146.08</v>
      </c>
      <c r="AI19" s="18">
        <v>258291</v>
      </c>
      <c r="AJ19" s="18">
        <v>111617.52</v>
      </c>
      <c r="AK19" s="18">
        <v>55808.76</v>
      </c>
      <c r="AL19" s="18">
        <v>55808.76</v>
      </c>
      <c r="AM19" s="18">
        <v>173596.2</v>
      </c>
      <c r="AN19" s="18">
        <v>174367.44</v>
      </c>
      <c r="AO19" s="18">
        <v>157148.28</v>
      </c>
      <c r="AP19" s="18">
        <v>236850.84</v>
      </c>
      <c r="AQ19" s="18">
        <v>69662.76</v>
      </c>
      <c r="AR19" s="18">
        <v>66746.16</v>
      </c>
      <c r="AS19" s="18">
        <v>211807.08</v>
      </c>
      <c r="AT19" s="18">
        <v>188078.16</v>
      </c>
      <c r="AU19" s="18">
        <v>106779.84</v>
      </c>
      <c r="AV19" s="18">
        <v>210124.32</v>
      </c>
      <c r="AW19" s="18">
        <v>284725.56</v>
      </c>
      <c r="AX19" s="18">
        <v>222674.28</v>
      </c>
      <c r="AY19" s="18">
        <v>53004.24</v>
      </c>
      <c r="AZ19" s="18">
        <v>105917.4</v>
      </c>
      <c r="BA19" s="18">
        <v>52955.16</v>
      </c>
      <c r="BB19" s="18">
        <v>103694.88</v>
      </c>
      <c r="BC19" s="18">
        <v>114632.28</v>
      </c>
      <c r="BD19" s="18">
        <v>111757.68</v>
      </c>
      <c r="BE19" s="18">
        <v>110215.32</v>
      </c>
      <c r="BF19" s="18">
        <v>181098.12</v>
      </c>
      <c r="BG19" s="18">
        <v>160485.36</v>
      </c>
      <c r="BH19" s="18">
        <v>249947.76</v>
      </c>
      <c r="BI19" s="18">
        <v>320339.64</v>
      </c>
      <c r="BJ19" s="18">
        <v>274486.8</v>
      </c>
      <c r="BK19" s="18">
        <v>59692.92</v>
      </c>
      <c r="BL19" s="18">
        <v>29853.48</v>
      </c>
      <c r="BM19" s="18">
        <v>332118.48</v>
      </c>
      <c r="BN19" s="18">
        <v>165182.88</v>
      </c>
      <c r="BO19" s="18">
        <v>214190.76</v>
      </c>
      <c r="BP19" s="18">
        <v>226810.92</v>
      </c>
      <c r="BQ19" s="18">
        <v>51812.4</v>
      </c>
      <c r="BR19" s="18">
        <v>155437.32</v>
      </c>
      <c r="BS19" s="18">
        <v>207950.88</v>
      </c>
      <c r="BT19" s="18">
        <v>332258.64</v>
      </c>
      <c r="BU19" s="18">
        <v>194349.24</v>
      </c>
      <c r="BV19" s="18">
        <v>111757.68</v>
      </c>
      <c r="BW19" s="18">
        <v>343196.04</v>
      </c>
      <c r="BX19" s="18">
        <v>87443.04</v>
      </c>
      <c r="BY19" s="18">
        <v>131164.56</v>
      </c>
      <c r="BZ19" s="18">
        <v>351609.48</v>
      </c>
      <c r="CA19" s="18">
        <v>129986.76</v>
      </c>
      <c r="CB19" s="18">
        <v>86657.76</v>
      </c>
      <c r="CC19" s="18">
        <v>50059.56</v>
      </c>
      <c r="CD19" s="18">
        <v>55177.68</v>
      </c>
      <c r="CE19" s="18">
        <v>54827.16</v>
      </c>
      <c r="CF19" s="18">
        <v>57421.32</v>
      </c>
      <c r="CG19" s="18">
        <v>55037.52</v>
      </c>
      <c r="CH19" s="18">
        <v>55037.52</v>
      </c>
      <c r="CI19" s="18">
        <v>66293.88</v>
      </c>
      <c r="CJ19" s="18">
        <v>55037.52</v>
      </c>
      <c r="CK19" s="18">
        <v>57631.68</v>
      </c>
      <c r="CL19" s="18">
        <v>57491.4</v>
      </c>
      <c r="CM19" s="18">
        <v>57140.88</v>
      </c>
      <c r="CN19" s="18">
        <v>72005.16</v>
      </c>
      <c r="CO19" s="18">
        <v>54967.44</v>
      </c>
      <c r="CP19" s="18">
        <v>56369.64</v>
      </c>
      <c r="CQ19" s="18">
        <v>56299.56</v>
      </c>
      <c r="CR19" s="18">
        <v>58192.56</v>
      </c>
      <c r="CS19" s="18">
        <v>56159.28</v>
      </c>
      <c r="CT19" s="18">
        <v>56019.12</v>
      </c>
      <c r="CU19" s="18">
        <v>119624.28</v>
      </c>
      <c r="CV19" s="18">
        <v>74766.84</v>
      </c>
      <c r="CW19" s="18">
        <v>74766.84</v>
      </c>
      <c r="CX19" s="18">
        <v>115726.08</v>
      </c>
      <c r="CY19" s="18">
        <v>72333.96</v>
      </c>
      <c r="CZ19" s="18">
        <v>72333.96</v>
      </c>
      <c r="DA19" s="18">
        <v>66970.44</v>
      </c>
      <c r="DB19" s="18">
        <v>231978.12</v>
      </c>
      <c r="DC19" s="18">
        <v>115985.52</v>
      </c>
      <c r="DD19" s="18">
        <v>112669.2</v>
      </c>
      <c r="DE19" s="18">
        <v>111757.68</v>
      </c>
      <c r="DF19" s="18">
        <v>133282.08</v>
      </c>
      <c r="DG19" s="18">
        <v>41842.56</v>
      </c>
      <c r="DH19" s="18">
        <v>83685.12</v>
      </c>
      <c r="DI19" s="18">
        <v>69732.84</v>
      </c>
      <c r="DJ19" s="18">
        <v>217976.88</v>
      </c>
      <c r="DK19" s="18">
        <v>124637.28</v>
      </c>
      <c r="DL19" s="18">
        <v>208020.96</v>
      </c>
      <c r="DM19" s="18">
        <v>112507.92</v>
      </c>
      <c r="DN19" s="18">
        <v>78756.24</v>
      </c>
      <c r="DO19" s="18">
        <v>55002.48</v>
      </c>
      <c r="DP19" s="18">
        <v>116665.56</v>
      </c>
      <c r="DQ19" s="18">
        <v>187478.28</v>
      </c>
      <c r="DR19" s="18">
        <v>175152.72</v>
      </c>
      <c r="DS19" s="18">
        <v>110145.12</v>
      </c>
      <c r="DT19" s="18">
        <v>113440.44</v>
      </c>
      <c r="DU19" s="18">
        <v>213634.56</v>
      </c>
      <c r="DV19" s="18">
        <v>250738.56</v>
      </c>
      <c r="DW19" s="18">
        <v>230838.84</v>
      </c>
      <c r="DX19" s="18">
        <v>277810.2</v>
      </c>
      <c r="DY19" s="18">
        <v>291871.2</v>
      </c>
      <c r="DZ19" s="18">
        <v>146603.28</v>
      </c>
      <c r="EA19" s="18">
        <v>119750.4</v>
      </c>
      <c r="EB19" s="18">
        <v>228026.4</v>
      </c>
      <c r="EC19" s="18">
        <v>283531.08</v>
      </c>
      <c r="ED19" s="18">
        <v>52301.88</v>
      </c>
      <c r="EE19" s="18">
        <v>172733.64</v>
      </c>
      <c r="EF19" s="18">
        <v>290752.68</v>
      </c>
      <c r="EG19" s="18">
        <v>181394.16</v>
      </c>
      <c r="EH19" s="18">
        <f t="shared" si="3"/>
        <v>20616909</v>
      </c>
    </row>
    <row r="20" spans="1:138" ht="15">
      <c r="A20" s="27" t="s">
        <v>19</v>
      </c>
      <c r="B20" s="29" t="s">
        <v>84</v>
      </c>
      <c r="C20" s="18">
        <v>58998.72</v>
      </c>
      <c r="D20" s="18">
        <v>247561.68</v>
      </c>
      <c r="E20" s="18">
        <v>78639.12</v>
      </c>
      <c r="F20" s="18">
        <v>170406.15</v>
      </c>
      <c r="G20" s="18">
        <v>62880.24</v>
      </c>
      <c r="H20" s="18">
        <v>39786.95</v>
      </c>
      <c r="I20" s="18">
        <v>155415</v>
      </c>
      <c r="J20" s="18">
        <v>155026.92</v>
      </c>
      <c r="K20" s="18">
        <v>29344.08</v>
      </c>
      <c r="L20" s="18">
        <v>35166.24</v>
      </c>
      <c r="M20" s="18">
        <v>40367.52</v>
      </c>
      <c r="N20" s="18">
        <v>137172</v>
      </c>
      <c r="O20" s="18">
        <v>161392.56</v>
      </c>
      <c r="P20" s="18">
        <v>94863.72</v>
      </c>
      <c r="Q20" s="18">
        <v>132203.76</v>
      </c>
      <c r="R20" s="18">
        <v>149825.64</v>
      </c>
      <c r="S20" s="18">
        <v>112408.08</v>
      </c>
      <c r="T20" s="18">
        <v>117143.52</v>
      </c>
      <c r="U20" s="18">
        <v>158597.88</v>
      </c>
      <c r="V20" s="18">
        <v>163566.12</v>
      </c>
      <c r="W20" s="18">
        <v>85548.12</v>
      </c>
      <c r="X20" s="18">
        <v>36563.64</v>
      </c>
      <c r="Y20" s="18">
        <v>90827.04</v>
      </c>
      <c r="Z20" s="18">
        <v>83529.84</v>
      </c>
      <c r="AA20" s="18">
        <v>195239.16</v>
      </c>
      <c r="AB20" s="18">
        <v>64495.42</v>
      </c>
      <c r="AC20" s="18">
        <v>91836.24</v>
      </c>
      <c r="AD20" s="18">
        <v>27636.12</v>
      </c>
      <c r="AE20" s="18">
        <v>67693.32</v>
      </c>
      <c r="AF20" s="18">
        <v>64354.11</v>
      </c>
      <c r="AG20" s="18">
        <v>86169.24</v>
      </c>
      <c r="AH20" s="18">
        <v>58993.25</v>
      </c>
      <c r="AI20" s="18">
        <v>146099.4</v>
      </c>
      <c r="AJ20" s="18">
        <v>64355.16</v>
      </c>
      <c r="AK20" s="18">
        <v>25307.28</v>
      </c>
      <c r="AL20" s="18">
        <v>24996.72</v>
      </c>
      <c r="AM20" s="18">
        <v>87256.08</v>
      </c>
      <c r="AN20" s="18">
        <v>80735.16</v>
      </c>
      <c r="AO20" s="18">
        <v>119348.05</v>
      </c>
      <c r="AP20" s="18">
        <v>139733.76</v>
      </c>
      <c r="AQ20" s="18">
        <v>33613.68</v>
      </c>
      <c r="AR20" s="18">
        <v>28878.24</v>
      </c>
      <c r="AS20" s="18">
        <v>87644.16</v>
      </c>
      <c r="AT20" s="18">
        <v>116075.53</v>
      </c>
      <c r="AU20" s="18">
        <v>55427.76</v>
      </c>
      <c r="AV20" s="18">
        <v>102782.04</v>
      </c>
      <c r="AW20" s="18">
        <v>108881.29</v>
      </c>
      <c r="AX20" s="18">
        <v>157278.12</v>
      </c>
      <c r="AY20" s="18">
        <v>28412.52</v>
      </c>
      <c r="AZ20" s="18">
        <v>53331.72</v>
      </c>
      <c r="BA20" s="18">
        <v>26627.04</v>
      </c>
      <c r="BB20" s="18">
        <v>60085.56</v>
      </c>
      <c r="BC20" s="18"/>
      <c r="BD20" s="18">
        <v>56902.8</v>
      </c>
      <c r="BE20" s="18">
        <v>57193.01</v>
      </c>
      <c r="BF20" s="18">
        <v>134222.04</v>
      </c>
      <c r="BG20" s="18">
        <v>88187.52</v>
      </c>
      <c r="BH20" s="18">
        <v>145866.6</v>
      </c>
      <c r="BI20" s="18">
        <v>178315.8</v>
      </c>
      <c r="BJ20" s="18">
        <v>158520.24</v>
      </c>
      <c r="BK20" s="18">
        <v>27170.4</v>
      </c>
      <c r="BL20" s="18">
        <v>15525.96</v>
      </c>
      <c r="BM20" s="18">
        <v>157821.6</v>
      </c>
      <c r="BN20" s="18">
        <v>83685</v>
      </c>
      <c r="BO20" s="18">
        <v>110700.24</v>
      </c>
      <c r="BP20" s="18">
        <v>124363.08</v>
      </c>
      <c r="BQ20" s="18">
        <v>25074.36</v>
      </c>
      <c r="BR20" s="18">
        <v>94708.44</v>
      </c>
      <c r="BS20" s="18">
        <v>120093.48</v>
      </c>
      <c r="BT20" s="18">
        <v>156579.48</v>
      </c>
      <c r="BU20" s="18">
        <v>99521.52</v>
      </c>
      <c r="BV20" s="18">
        <v>55260.16</v>
      </c>
      <c r="BW20" s="18">
        <v>161703</v>
      </c>
      <c r="BX20" s="18">
        <v>39125.4</v>
      </c>
      <c r="BY20" s="18">
        <v>74835.24</v>
      </c>
      <c r="BZ20" s="18">
        <v>161004.36</v>
      </c>
      <c r="CA20" s="18">
        <v>66373.56</v>
      </c>
      <c r="CB20" s="18">
        <v>36020.16</v>
      </c>
      <c r="CC20" s="18">
        <v>30508.44</v>
      </c>
      <c r="CD20" s="18">
        <v>30430.8</v>
      </c>
      <c r="CE20" s="18">
        <v>32061.12</v>
      </c>
      <c r="CF20" s="18">
        <v>36330.72</v>
      </c>
      <c r="CG20" s="18">
        <v>31440</v>
      </c>
      <c r="CH20" s="18">
        <v>30508.44</v>
      </c>
      <c r="CI20" s="18">
        <v>16476.98</v>
      </c>
      <c r="CJ20" s="18">
        <v>32915.04</v>
      </c>
      <c r="CK20" s="18">
        <v>29654.52</v>
      </c>
      <c r="CL20" s="18">
        <v>32837.4</v>
      </c>
      <c r="CM20" s="18">
        <v>28024.32</v>
      </c>
      <c r="CN20" s="18">
        <v>15559.93</v>
      </c>
      <c r="CO20" s="18">
        <v>34312.32</v>
      </c>
      <c r="CP20" s="18">
        <v>32061.12</v>
      </c>
      <c r="CQ20" s="18">
        <v>32061.12</v>
      </c>
      <c r="CR20" s="18">
        <v>27370.21</v>
      </c>
      <c r="CS20" s="18">
        <v>33613.68</v>
      </c>
      <c r="CT20" s="18">
        <v>32837.4</v>
      </c>
      <c r="CU20" s="18">
        <v>63501.24</v>
      </c>
      <c r="CV20" s="18"/>
      <c r="CW20" s="18">
        <v>30353.16</v>
      </c>
      <c r="CX20" s="18">
        <v>65364.36</v>
      </c>
      <c r="CY20" s="18">
        <v>28490.04</v>
      </c>
      <c r="CZ20" s="18">
        <v>31284.72</v>
      </c>
      <c r="DA20" s="18">
        <v>13781.26</v>
      </c>
      <c r="DB20" s="18">
        <v>115047.48</v>
      </c>
      <c r="DC20" s="18">
        <v>48751.44</v>
      </c>
      <c r="DD20" s="18">
        <v>58591.49</v>
      </c>
      <c r="DE20" s="18">
        <v>54787.61</v>
      </c>
      <c r="DF20" s="18">
        <v>97192.68</v>
      </c>
      <c r="DG20" s="18">
        <v>18475.8</v>
      </c>
      <c r="DH20" s="18">
        <v>52167.33</v>
      </c>
      <c r="DI20" s="18">
        <v>31284.72</v>
      </c>
      <c r="DJ20" s="18">
        <v>118540.8</v>
      </c>
      <c r="DK20" s="18">
        <v>62414.52</v>
      </c>
      <c r="DL20" s="18">
        <v>124828.92</v>
      </c>
      <c r="DM20" s="18">
        <v>73282.68</v>
      </c>
      <c r="DN20" s="18">
        <v>44016.12</v>
      </c>
      <c r="DO20" s="18">
        <v>28878.24</v>
      </c>
      <c r="DP20" s="18">
        <v>57883.37</v>
      </c>
      <c r="DQ20" s="18">
        <v>101384.64</v>
      </c>
      <c r="DR20" s="18">
        <v>91991.4</v>
      </c>
      <c r="DS20" s="18">
        <v>54729.12</v>
      </c>
      <c r="DT20" s="18">
        <v>52310.13</v>
      </c>
      <c r="DU20" s="18">
        <v>32884.55</v>
      </c>
      <c r="DV20" s="18">
        <v>35474.3</v>
      </c>
      <c r="DW20" s="18">
        <v>38658.86</v>
      </c>
      <c r="DX20" s="18">
        <v>35485.59</v>
      </c>
      <c r="DY20" s="18">
        <v>35845.29</v>
      </c>
      <c r="DZ20" s="18">
        <v>80579.88</v>
      </c>
      <c r="EA20" s="18">
        <v>89584.92</v>
      </c>
      <c r="EB20" s="18">
        <v>37309.04</v>
      </c>
      <c r="EC20" s="18">
        <v>36762.65</v>
      </c>
      <c r="ED20" s="18">
        <v>5901.18</v>
      </c>
      <c r="EE20" s="18">
        <v>38524.24</v>
      </c>
      <c r="EF20" s="18">
        <v>38349.12</v>
      </c>
      <c r="EG20" s="18">
        <v>34927.39</v>
      </c>
      <c r="EH20" s="18">
        <f t="shared" si="3"/>
        <v>9827917.96</v>
      </c>
    </row>
    <row r="21" spans="1:138" ht="15">
      <c r="A21" s="27" t="s">
        <v>17</v>
      </c>
      <c r="B21" s="29" t="s">
        <v>85</v>
      </c>
      <c r="C21" s="18">
        <v>8118.12</v>
      </c>
      <c r="D21" s="18">
        <v>18056.04</v>
      </c>
      <c r="E21" s="18">
        <v>7350</v>
      </c>
      <c r="F21" s="18">
        <v>13594.2</v>
      </c>
      <c r="G21" s="18">
        <v>6015.6</v>
      </c>
      <c r="H21" s="18">
        <v>5728.8</v>
      </c>
      <c r="I21" s="18">
        <v>29401.44</v>
      </c>
      <c r="J21" s="18">
        <v>24872.88</v>
      </c>
      <c r="K21" s="18">
        <v>6282.24</v>
      </c>
      <c r="L21" s="18">
        <v>6338.16</v>
      </c>
      <c r="M21" s="18">
        <v>6524.88</v>
      </c>
      <c r="N21" s="18">
        <v>13965</v>
      </c>
      <c r="O21" s="18">
        <v>24083.52</v>
      </c>
      <c r="P21" s="18">
        <v>9823.68</v>
      </c>
      <c r="Q21" s="18">
        <v>14324.64</v>
      </c>
      <c r="R21" s="18"/>
      <c r="S21" s="18">
        <v>11485.32</v>
      </c>
      <c r="T21" s="18"/>
      <c r="U21" s="18">
        <v>15390.84</v>
      </c>
      <c r="V21" s="18">
        <v>28095.72</v>
      </c>
      <c r="W21" s="18">
        <v>8320.92</v>
      </c>
      <c r="X21" s="18">
        <v>4480.8</v>
      </c>
      <c r="Y21" s="18">
        <v>13097.76</v>
      </c>
      <c r="Z21" s="18">
        <v>13095</v>
      </c>
      <c r="AA21" s="18">
        <v>28702.68</v>
      </c>
      <c r="AB21" s="18">
        <v>12218.28</v>
      </c>
      <c r="AC21" s="18">
        <v>9209.52</v>
      </c>
      <c r="AD21" s="18">
        <v>3069.96</v>
      </c>
      <c r="AE21" s="18"/>
      <c r="AF21" s="18">
        <v>12218.28</v>
      </c>
      <c r="AG21" s="18">
        <v>11988.84</v>
      </c>
      <c r="AH21" s="18">
        <v>12218.28</v>
      </c>
      <c r="AI21" s="18">
        <v>12699.96</v>
      </c>
      <c r="AJ21" s="18">
        <v>5986.56</v>
      </c>
      <c r="AK21" s="18">
        <v>2993.4</v>
      </c>
      <c r="AL21" s="18">
        <v>2993.4</v>
      </c>
      <c r="AM21" s="18">
        <v>11951.4</v>
      </c>
      <c r="AN21" s="18">
        <v>12936.6</v>
      </c>
      <c r="AO21" s="18">
        <v>15185.04</v>
      </c>
      <c r="AP21" s="18">
        <v>12906.96</v>
      </c>
      <c r="AQ21" s="18">
        <v>3796.08</v>
      </c>
      <c r="AR21" s="18">
        <v>7672.2</v>
      </c>
      <c r="AS21" s="18">
        <v>8590.56</v>
      </c>
      <c r="AT21" s="18">
        <v>15185.04</v>
      </c>
      <c r="AU21" s="18">
        <v>8478.84</v>
      </c>
      <c r="AV21" s="18">
        <v>10788.6</v>
      </c>
      <c r="AW21" s="18">
        <v>15185.04</v>
      </c>
      <c r="AX21" s="18">
        <v>11635.92</v>
      </c>
      <c r="AY21" s="18">
        <v>4066.08</v>
      </c>
      <c r="AZ21" s="18">
        <v>9081.24</v>
      </c>
      <c r="BA21" s="18">
        <v>4272</v>
      </c>
      <c r="BB21" s="18">
        <v>8246.16</v>
      </c>
      <c r="BC21" s="18">
        <v>8016.72</v>
      </c>
      <c r="BD21" s="18">
        <v>9001.68</v>
      </c>
      <c r="BE21" s="18">
        <v>8469.6</v>
      </c>
      <c r="BF21" s="18">
        <v>9674.64</v>
      </c>
      <c r="BG21" s="18">
        <v>13243.32</v>
      </c>
      <c r="BH21" s="18">
        <v>13017.72</v>
      </c>
      <c r="BI21" s="18">
        <v>26435.88</v>
      </c>
      <c r="BJ21" s="18">
        <v>14864.76</v>
      </c>
      <c r="BK21" s="18">
        <v>3058.68</v>
      </c>
      <c r="BL21" s="18">
        <v>1528.8</v>
      </c>
      <c r="BM21" s="18">
        <v>24322.68</v>
      </c>
      <c r="BN21" s="18">
        <v>13042.56</v>
      </c>
      <c r="BO21" s="18">
        <v>11285.28</v>
      </c>
      <c r="BP21" s="18">
        <v>11315.4</v>
      </c>
      <c r="BQ21" s="18">
        <v>3093.24</v>
      </c>
      <c r="BR21" s="18">
        <v>9279.84</v>
      </c>
      <c r="BS21" s="18">
        <v>12191.64</v>
      </c>
      <c r="BT21" s="18">
        <v>28411.8</v>
      </c>
      <c r="BU21" s="18">
        <v>10478.04</v>
      </c>
      <c r="BV21" s="18">
        <v>8488.08</v>
      </c>
      <c r="BW21" s="18">
        <v>24006.96</v>
      </c>
      <c r="BX21" s="18"/>
      <c r="BY21" s="18"/>
      <c r="BZ21" s="18">
        <v>24308.64</v>
      </c>
      <c r="CA21" s="18">
        <v>6814.32</v>
      </c>
      <c r="CB21" s="18">
        <v>4543.08</v>
      </c>
      <c r="CC21" s="18">
        <v>4266.96</v>
      </c>
      <c r="CD21" s="18">
        <v>4257.6</v>
      </c>
      <c r="CE21" s="18">
        <v>4281</v>
      </c>
      <c r="CF21" s="18">
        <v>4229.52</v>
      </c>
      <c r="CG21" s="18">
        <v>4234.32</v>
      </c>
      <c r="CH21" s="18">
        <v>4234.32</v>
      </c>
      <c r="CI21" s="18">
        <v>8089.32</v>
      </c>
      <c r="CJ21" s="18">
        <v>4234.32</v>
      </c>
      <c r="CK21" s="18">
        <v>4234.32</v>
      </c>
      <c r="CL21" s="18">
        <v>4276.2</v>
      </c>
      <c r="CM21" s="18">
        <v>4285.8</v>
      </c>
      <c r="CN21" s="18">
        <v>8019.24</v>
      </c>
      <c r="CO21" s="18">
        <v>4257.6</v>
      </c>
      <c r="CP21" s="18">
        <v>4257.6</v>
      </c>
      <c r="CQ21" s="18">
        <v>4266.96</v>
      </c>
      <c r="CR21" s="18">
        <v>4257.6</v>
      </c>
      <c r="CS21" s="18">
        <v>4234.32</v>
      </c>
      <c r="CT21" s="18">
        <v>4257.6</v>
      </c>
      <c r="CU21" s="18">
        <v>6105</v>
      </c>
      <c r="CV21" s="18">
        <v>3815.88</v>
      </c>
      <c r="CW21" s="18">
        <v>3815.88</v>
      </c>
      <c r="CX21" s="18">
        <v>6098.76</v>
      </c>
      <c r="CY21" s="18">
        <v>3811.92</v>
      </c>
      <c r="CZ21" s="18">
        <v>3811.92</v>
      </c>
      <c r="DA21" s="18">
        <v>7502.88</v>
      </c>
      <c r="DB21" s="18">
        <v>15913.2</v>
      </c>
      <c r="DC21" s="18">
        <v>7956.68</v>
      </c>
      <c r="DD21" s="18">
        <v>8245.44</v>
      </c>
      <c r="DE21" s="18">
        <v>8572.2</v>
      </c>
      <c r="DF21" s="18">
        <v>8149.32</v>
      </c>
      <c r="DG21" s="18">
        <v>2260.44</v>
      </c>
      <c r="DH21" s="18">
        <v>4521</v>
      </c>
      <c r="DI21" s="18">
        <v>3767.4</v>
      </c>
      <c r="DJ21" s="18">
        <v>11583.48</v>
      </c>
      <c r="DK21" s="18">
        <v>6040.8</v>
      </c>
      <c r="DL21" s="18">
        <v>10811.16</v>
      </c>
      <c r="DM21" s="18">
        <v>7620.6</v>
      </c>
      <c r="DN21" s="18">
        <v>5334.48</v>
      </c>
      <c r="DO21" s="18">
        <v>4020</v>
      </c>
      <c r="DP21" s="18">
        <v>8077.2</v>
      </c>
      <c r="DQ21" s="18">
        <v>10022.52</v>
      </c>
      <c r="DR21" s="18">
        <v>9140.28</v>
      </c>
      <c r="DS21" s="18">
        <v>8077.2</v>
      </c>
      <c r="DT21" s="18">
        <v>8077.2</v>
      </c>
      <c r="DU21" s="18">
        <v>5803.8</v>
      </c>
      <c r="DV21" s="18">
        <v>7204.44</v>
      </c>
      <c r="DW21" s="18">
        <v>5808.6</v>
      </c>
      <c r="DX21" s="18">
        <v>7204.44</v>
      </c>
      <c r="DY21" s="18">
        <v>7209.12</v>
      </c>
      <c r="DZ21" s="18">
        <v>7676.04</v>
      </c>
      <c r="EA21" s="18">
        <v>6648.12</v>
      </c>
      <c r="EB21" s="18">
        <v>7209.12</v>
      </c>
      <c r="EC21" s="18">
        <v>7209.12</v>
      </c>
      <c r="ED21" s="18">
        <v>7209.12</v>
      </c>
      <c r="EE21" s="18">
        <v>7470.72</v>
      </c>
      <c r="EF21" s="18">
        <v>7209.12</v>
      </c>
      <c r="EG21" s="18">
        <v>7209.12</v>
      </c>
      <c r="EH21" s="18">
        <f t="shared" si="3"/>
        <v>1220014.16</v>
      </c>
    </row>
    <row r="22" spans="1:138" ht="15">
      <c r="A22" s="27" t="s">
        <v>18</v>
      </c>
      <c r="B22" s="29" t="s">
        <v>86</v>
      </c>
      <c r="C22" s="18">
        <v>5537.04</v>
      </c>
      <c r="D22" s="18">
        <v>23853.12</v>
      </c>
      <c r="E22" s="18">
        <v>9705.48</v>
      </c>
      <c r="F22" s="18">
        <v>18322.2</v>
      </c>
      <c r="G22" s="18">
        <v>8024.95</v>
      </c>
      <c r="H22" s="18">
        <v>3998.52</v>
      </c>
      <c r="I22" s="18">
        <v>20651.52</v>
      </c>
      <c r="J22" s="18">
        <v>17290.44</v>
      </c>
      <c r="K22" s="18">
        <v>4383.12</v>
      </c>
      <c r="L22" s="18">
        <v>4424.76</v>
      </c>
      <c r="M22" s="18">
        <v>4563.36</v>
      </c>
      <c r="N22" s="18">
        <v>18492.72</v>
      </c>
      <c r="O22" s="18">
        <v>16704.84</v>
      </c>
      <c r="P22" s="18">
        <v>12938.4</v>
      </c>
      <c r="Q22" s="18">
        <v>19022.88</v>
      </c>
      <c r="R22" s="18">
        <v>20970.24</v>
      </c>
      <c r="S22" s="18">
        <v>15211.44</v>
      </c>
      <c r="T22" s="18">
        <v>15145.56</v>
      </c>
      <c r="U22" s="18">
        <v>20301.48</v>
      </c>
      <c r="V22" s="18">
        <v>19663.92</v>
      </c>
      <c r="W22" s="18">
        <v>11195.52</v>
      </c>
      <c r="X22" s="18">
        <v>6801.72</v>
      </c>
      <c r="Y22" s="18">
        <v>9054.12</v>
      </c>
      <c r="Z22" s="18">
        <v>9081.84</v>
      </c>
      <c r="AA22" s="18">
        <v>20114.4</v>
      </c>
      <c r="AB22" s="18">
        <v>8420.04</v>
      </c>
      <c r="AC22" s="18">
        <v>12210.72</v>
      </c>
      <c r="AD22" s="18">
        <v>4067.88</v>
      </c>
      <c r="AE22" s="18">
        <v>9026.4</v>
      </c>
      <c r="AF22" s="18">
        <v>8420.04</v>
      </c>
      <c r="AG22" s="18">
        <v>8305.68</v>
      </c>
      <c r="AH22" s="18">
        <v>8420.04</v>
      </c>
      <c r="AI22" s="18">
        <v>16850.4</v>
      </c>
      <c r="AJ22" s="18">
        <v>7858.56</v>
      </c>
      <c r="AK22" s="18">
        <v>4015.92</v>
      </c>
      <c r="AL22" s="18">
        <v>4019.4</v>
      </c>
      <c r="AM22" s="18">
        <v>8277.96</v>
      </c>
      <c r="AN22" s="18">
        <v>9009.12</v>
      </c>
      <c r="AO22" s="18">
        <v>10450.56</v>
      </c>
      <c r="AP22" s="18">
        <v>17082.48</v>
      </c>
      <c r="AQ22" s="18">
        <v>5024.16</v>
      </c>
      <c r="AR22" s="18">
        <v>5526.6</v>
      </c>
      <c r="AS22" s="18">
        <v>11382.6</v>
      </c>
      <c r="AT22" s="18">
        <v>10450.56</v>
      </c>
      <c r="AU22" s="18">
        <v>5890.44</v>
      </c>
      <c r="AV22" s="18">
        <v>14234.28</v>
      </c>
      <c r="AW22" s="18">
        <v>10450.56</v>
      </c>
      <c r="AX22" s="18">
        <v>15873.24</v>
      </c>
      <c r="AY22" s="18">
        <v>2945.16</v>
      </c>
      <c r="AZ22" s="18">
        <v>6202.32</v>
      </c>
      <c r="BA22" s="18">
        <v>3104.64</v>
      </c>
      <c r="BB22" s="18">
        <v>5685.96</v>
      </c>
      <c r="BC22" s="18">
        <v>5547.36</v>
      </c>
      <c r="BD22" s="18">
        <v>6278.52</v>
      </c>
      <c r="BE22" s="18">
        <v>5883.48</v>
      </c>
      <c r="BF22" s="18">
        <v>13049.28</v>
      </c>
      <c r="BG22" s="18">
        <v>9227.4</v>
      </c>
      <c r="BH22" s="18">
        <v>17245.32</v>
      </c>
      <c r="BI22" s="18">
        <v>18482.4</v>
      </c>
      <c r="BJ22" s="18">
        <v>19847.64</v>
      </c>
      <c r="BK22" s="18">
        <v>4060.92</v>
      </c>
      <c r="BL22" s="18">
        <v>2026.92</v>
      </c>
      <c r="BM22" s="18">
        <v>16881.6</v>
      </c>
      <c r="BN22" s="18">
        <v>9078.36</v>
      </c>
      <c r="BO22" s="18">
        <v>14965.44</v>
      </c>
      <c r="BP22" s="18">
        <v>14965.44</v>
      </c>
      <c r="BQ22" s="18">
        <v>3083.76</v>
      </c>
      <c r="BR22" s="18">
        <v>13357.68</v>
      </c>
      <c r="BS22" s="18">
        <v>16209.36</v>
      </c>
      <c r="BT22" s="18">
        <v>19916.88</v>
      </c>
      <c r="BU22" s="18">
        <v>13946.64</v>
      </c>
      <c r="BV22" s="18">
        <v>5897.4</v>
      </c>
      <c r="BW22" s="18">
        <v>16580.04</v>
      </c>
      <c r="BX22" s="18">
        <v>9856.08</v>
      </c>
      <c r="BY22" s="18">
        <v>4929.12</v>
      </c>
      <c r="BZ22" s="18">
        <v>16836.48</v>
      </c>
      <c r="CA22" s="18">
        <v>9060.24</v>
      </c>
      <c r="CB22" s="18">
        <v>6036.72</v>
      </c>
      <c r="CC22" s="18">
        <v>2969.4</v>
      </c>
      <c r="CD22" s="18">
        <v>2962.56</v>
      </c>
      <c r="CE22" s="18">
        <v>2979.84</v>
      </c>
      <c r="CF22" s="18">
        <v>2941.68</v>
      </c>
      <c r="CG22" s="18">
        <v>2945.16</v>
      </c>
      <c r="CH22" s="18">
        <v>2945.16</v>
      </c>
      <c r="CI22" s="18">
        <v>5796.84</v>
      </c>
      <c r="CJ22" s="18">
        <v>2945.16</v>
      </c>
      <c r="CK22" s="18">
        <v>2945.16</v>
      </c>
      <c r="CL22" s="18">
        <v>2976.36</v>
      </c>
      <c r="CM22" s="18">
        <v>2983.32</v>
      </c>
      <c r="CN22" s="18">
        <v>5744.88</v>
      </c>
      <c r="CO22" s="18">
        <v>2962.56</v>
      </c>
      <c r="CP22" s="18">
        <v>2962.56</v>
      </c>
      <c r="CQ22" s="18">
        <v>2969.4</v>
      </c>
      <c r="CR22" s="18">
        <v>2962.56</v>
      </c>
      <c r="CS22" s="18">
        <v>2945.16</v>
      </c>
      <c r="CT22" s="18">
        <v>2962.56</v>
      </c>
      <c r="CU22" s="18">
        <v>8134.68</v>
      </c>
      <c r="CV22" s="18">
        <v>5082</v>
      </c>
      <c r="CW22" s="18">
        <v>5082</v>
      </c>
      <c r="CX22" s="18">
        <v>8115.12</v>
      </c>
      <c r="CY22" s="18">
        <v>5069.28</v>
      </c>
      <c r="CZ22" s="18">
        <v>5069.28</v>
      </c>
      <c r="DA22" s="18">
        <v>5315.28</v>
      </c>
      <c r="DB22" s="18">
        <v>9684.72</v>
      </c>
      <c r="DC22" s="18">
        <v>6825.96</v>
      </c>
      <c r="DD22" s="18">
        <v>5717.16</v>
      </c>
      <c r="DE22" s="18">
        <v>5959.8</v>
      </c>
      <c r="DF22" s="18">
        <v>10959.84</v>
      </c>
      <c r="DG22" s="18">
        <v>3007.56</v>
      </c>
      <c r="DH22" s="18">
        <v>6018.6</v>
      </c>
      <c r="DI22" s="18">
        <v>5013.84</v>
      </c>
      <c r="DJ22" s="18">
        <v>15422.76</v>
      </c>
      <c r="DK22" s="18">
        <v>8045.76</v>
      </c>
      <c r="DL22" s="18">
        <v>14268.96</v>
      </c>
      <c r="DM22" s="18">
        <v>10142.16</v>
      </c>
      <c r="DN22" s="18">
        <v>7099.68</v>
      </c>
      <c r="DO22" s="18">
        <v>2768.52</v>
      </c>
      <c r="DP22" s="18">
        <v>5592.48</v>
      </c>
      <c r="DQ22" s="18">
        <v>13201.68</v>
      </c>
      <c r="DR22" s="18">
        <v>12151.8</v>
      </c>
      <c r="DS22" s="18">
        <v>5592.48</v>
      </c>
      <c r="DT22" s="18">
        <v>5592.48</v>
      </c>
      <c r="DU22" s="18">
        <v>4050.48</v>
      </c>
      <c r="DV22" s="18">
        <v>5090.04</v>
      </c>
      <c r="DW22" s="18">
        <v>4053.96</v>
      </c>
      <c r="DX22" s="18">
        <v>5090.04</v>
      </c>
      <c r="DY22" s="18">
        <v>5093.52</v>
      </c>
      <c r="DZ22" s="18">
        <v>10284.24</v>
      </c>
      <c r="EA22" s="18">
        <v>9054.12</v>
      </c>
      <c r="EB22" s="18">
        <v>5093.52</v>
      </c>
      <c r="EC22" s="18">
        <v>5093.52</v>
      </c>
      <c r="ED22" s="18">
        <v>5093.52</v>
      </c>
      <c r="EE22" s="18">
        <v>5287.56</v>
      </c>
      <c r="EF22" s="18">
        <v>5093.52</v>
      </c>
      <c r="EG22" s="18">
        <v>5093.52</v>
      </c>
      <c r="EH22" s="18">
        <f t="shared" si="3"/>
        <v>1189215.55</v>
      </c>
    </row>
    <row r="23" spans="1:138" ht="15">
      <c r="A23" s="27" t="s">
        <v>58</v>
      </c>
      <c r="B23" s="29" t="s">
        <v>87</v>
      </c>
      <c r="C23" s="18">
        <v>5781.36</v>
      </c>
      <c r="D23" s="18">
        <v>14598.84</v>
      </c>
      <c r="E23" s="18">
        <v>6177.96</v>
      </c>
      <c r="F23" s="18">
        <v>11128.2</v>
      </c>
      <c r="G23" s="18">
        <v>5050.92</v>
      </c>
      <c r="H23" s="18">
        <v>4592.64</v>
      </c>
      <c r="I23" s="18">
        <v>16316.64</v>
      </c>
      <c r="J23" s="18">
        <v>16736.64</v>
      </c>
      <c r="K23" s="18">
        <v>4404.24</v>
      </c>
      <c r="L23" s="18">
        <v>4356.72</v>
      </c>
      <c r="M23" s="18">
        <v>4384.56</v>
      </c>
      <c r="N23" s="18">
        <v>11035.92</v>
      </c>
      <c r="O23" s="18">
        <v>17114.04</v>
      </c>
      <c r="P23" s="18">
        <v>8088.84</v>
      </c>
      <c r="Q23" s="18">
        <v>11798.16</v>
      </c>
      <c r="R23" s="18">
        <v>12300.6</v>
      </c>
      <c r="S23" s="18">
        <v>9251.28</v>
      </c>
      <c r="T23" s="18">
        <v>9174.96</v>
      </c>
      <c r="U23" s="18">
        <v>12337.92</v>
      </c>
      <c r="V23" s="18">
        <v>16915.08</v>
      </c>
      <c r="W23" s="18">
        <v>6919.32</v>
      </c>
      <c r="X23" s="18">
        <v>3659.28</v>
      </c>
      <c r="Y23" s="18">
        <v>8581.32</v>
      </c>
      <c r="Z23" s="18">
        <v>8627.76</v>
      </c>
      <c r="AA23" s="18">
        <v>17116.2</v>
      </c>
      <c r="AB23" s="18">
        <v>6820.32</v>
      </c>
      <c r="AC23" s="18">
        <v>7640.64</v>
      </c>
      <c r="AD23" s="18">
        <v>2452.8</v>
      </c>
      <c r="AE23" s="18">
        <v>5636.64</v>
      </c>
      <c r="AF23" s="18">
        <v>6803.76</v>
      </c>
      <c r="AG23" s="18">
        <v>8112.72</v>
      </c>
      <c r="AH23" s="18">
        <v>6839.64</v>
      </c>
      <c r="AI23" s="18">
        <v>10574.04</v>
      </c>
      <c r="AJ23" s="18">
        <v>5035.92</v>
      </c>
      <c r="AK23" s="18">
        <v>2487.96</v>
      </c>
      <c r="AL23" s="18">
        <v>2510.88</v>
      </c>
      <c r="AM23" s="18">
        <v>8078.64</v>
      </c>
      <c r="AN23" s="18">
        <v>8107.44</v>
      </c>
      <c r="AO23" s="18">
        <v>14011.68</v>
      </c>
      <c r="AP23" s="18">
        <v>10525.8</v>
      </c>
      <c r="AQ23" s="18">
        <v>3043.92</v>
      </c>
      <c r="AR23" s="18">
        <v>2883.36</v>
      </c>
      <c r="AS23" s="18">
        <v>6945.96</v>
      </c>
      <c r="AT23" s="18">
        <v>13997.52</v>
      </c>
      <c r="AU23" s="18">
        <v>5730</v>
      </c>
      <c r="AV23" s="18">
        <v>8598.24</v>
      </c>
      <c r="AW23" s="18">
        <v>13926.48</v>
      </c>
      <c r="AX23" s="18">
        <v>9425.64</v>
      </c>
      <c r="AY23" s="18">
        <v>2885.88</v>
      </c>
      <c r="AZ23" s="18">
        <v>5724.12</v>
      </c>
      <c r="BA23" s="18">
        <v>2854.44</v>
      </c>
      <c r="BB23" s="18">
        <v>5744.04</v>
      </c>
      <c r="BC23" s="18">
        <v>5711.64</v>
      </c>
      <c r="BD23" s="18">
        <v>5773.2</v>
      </c>
      <c r="BE23" s="18">
        <v>5709.48</v>
      </c>
      <c r="BF23" s="18">
        <v>7935.24</v>
      </c>
      <c r="BG23" s="18">
        <v>8618.28</v>
      </c>
      <c r="BH23" s="18">
        <v>11369.4</v>
      </c>
      <c r="BI23" s="18">
        <v>16192.32</v>
      </c>
      <c r="BJ23" s="18">
        <v>11926.32</v>
      </c>
      <c r="BK23" s="18">
        <v>2437.32</v>
      </c>
      <c r="BL23" s="18">
        <v>1208.64</v>
      </c>
      <c r="BM23" s="18">
        <v>16534.92</v>
      </c>
      <c r="BN23" s="18">
        <v>8610.6</v>
      </c>
      <c r="BO23" s="18">
        <v>9437.88</v>
      </c>
      <c r="BP23" s="18">
        <v>9416.4</v>
      </c>
      <c r="BQ23" s="18">
        <v>2510.88</v>
      </c>
      <c r="BR23" s="18">
        <v>7488.84</v>
      </c>
      <c r="BS23" s="18">
        <v>9951.6</v>
      </c>
      <c r="BT23" s="18">
        <v>16745.4</v>
      </c>
      <c r="BU23" s="18">
        <v>8700</v>
      </c>
      <c r="BV23" s="18">
        <v>5725.68</v>
      </c>
      <c r="BW23" s="18">
        <v>16544.04</v>
      </c>
      <c r="BX23" s="18">
        <v>3701.16</v>
      </c>
      <c r="BY23" s="18">
        <v>5602.56</v>
      </c>
      <c r="BZ23" s="18">
        <v>17129.88</v>
      </c>
      <c r="CA23" s="18">
        <v>5612.76</v>
      </c>
      <c r="CB23" s="18">
        <v>3736.8</v>
      </c>
      <c r="CC23" s="18">
        <v>2840.04</v>
      </c>
      <c r="CD23" s="18">
        <v>2851.32</v>
      </c>
      <c r="CE23" s="18">
        <v>2866.08</v>
      </c>
      <c r="CF23" s="18">
        <v>2858.76</v>
      </c>
      <c r="CG23" s="18">
        <v>2862.6</v>
      </c>
      <c r="CH23" s="18">
        <v>2865.72</v>
      </c>
      <c r="CI23" s="18">
        <v>2901.36</v>
      </c>
      <c r="CJ23" s="18">
        <v>2868.6</v>
      </c>
      <c r="CK23" s="18">
        <v>2866.08</v>
      </c>
      <c r="CL23" s="18">
        <v>2886.84</v>
      </c>
      <c r="CM23" s="18">
        <v>2888.64</v>
      </c>
      <c r="CN23" s="18">
        <v>2838.6</v>
      </c>
      <c r="CO23" s="18">
        <v>2852.76</v>
      </c>
      <c r="CP23" s="18">
        <v>2881.2</v>
      </c>
      <c r="CQ23" s="18">
        <v>2867.52</v>
      </c>
      <c r="CR23" s="18">
        <v>2797.44</v>
      </c>
      <c r="CS23" s="18">
        <v>2870.4</v>
      </c>
      <c r="CT23" s="18">
        <v>2870.64</v>
      </c>
      <c r="CU23" s="18">
        <v>5091.96</v>
      </c>
      <c r="CV23" s="18">
        <v>3078.36</v>
      </c>
      <c r="CW23" s="18">
        <v>3058.08</v>
      </c>
      <c r="CX23" s="18">
        <v>5057.16</v>
      </c>
      <c r="CY23" s="18">
        <v>3088.32</v>
      </c>
      <c r="CZ23" s="18">
        <v>3080.16</v>
      </c>
      <c r="DA23" s="18">
        <v>4595.16</v>
      </c>
      <c r="DB23" s="18">
        <v>11089.8</v>
      </c>
      <c r="DC23" s="18">
        <v>5638.44</v>
      </c>
      <c r="DD23" s="18">
        <v>5776.08</v>
      </c>
      <c r="DE23" s="18">
        <v>5780.28</v>
      </c>
      <c r="DF23" s="18">
        <v>6260.52</v>
      </c>
      <c r="DG23" s="18">
        <v>1892.64</v>
      </c>
      <c r="DH23" s="18">
        <v>3845.76</v>
      </c>
      <c r="DI23" s="18">
        <v>3044.76</v>
      </c>
      <c r="DJ23" s="18">
        <v>9389.28</v>
      </c>
      <c r="DK23" s="18">
        <v>5103</v>
      </c>
      <c r="DL23" s="18">
        <v>8645.4</v>
      </c>
      <c r="DM23" s="18">
        <v>6239.4</v>
      </c>
      <c r="DN23" s="18">
        <v>4068.48</v>
      </c>
      <c r="DO23" s="18">
        <v>2878.8</v>
      </c>
      <c r="DP23" s="18">
        <v>5744.76</v>
      </c>
      <c r="DQ23" s="18">
        <v>8004</v>
      </c>
      <c r="DR23" s="18">
        <v>7511.52</v>
      </c>
      <c r="DS23" s="18">
        <v>5772.6</v>
      </c>
      <c r="DT23" s="18">
        <v>5766.96</v>
      </c>
      <c r="DU23" s="18">
        <v>4585.92</v>
      </c>
      <c r="DV23" s="18">
        <v>4607.76</v>
      </c>
      <c r="DW23" s="18">
        <v>4634.52</v>
      </c>
      <c r="DX23" s="18">
        <v>4566.96</v>
      </c>
      <c r="DY23" s="18">
        <v>4617.96</v>
      </c>
      <c r="DZ23" s="18">
        <v>6414.36</v>
      </c>
      <c r="EA23" s="18">
        <v>5704.56</v>
      </c>
      <c r="EB23" s="18">
        <v>4527.48</v>
      </c>
      <c r="EC23" s="18">
        <v>4530.72</v>
      </c>
      <c r="ED23" s="18">
        <v>4610.64</v>
      </c>
      <c r="EE23" s="18">
        <v>4537.08</v>
      </c>
      <c r="EF23" s="18">
        <v>4632.84</v>
      </c>
      <c r="EG23" s="18">
        <v>4538.04</v>
      </c>
      <c r="EH23" s="18">
        <f t="shared" si="3"/>
        <v>911724.24</v>
      </c>
    </row>
    <row r="24" spans="1:138" ht="16.5" customHeight="1">
      <c r="A24" s="27" t="s">
        <v>59</v>
      </c>
      <c r="B24" s="29" t="s">
        <v>88</v>
      </c>
      <c r="C24" s="18">
        <v>29455.92</v>
      </c>
      <c r="D24" s="18">
        <v>99414.12</v>
      </c>
      <c r="E24" s="18">
        <v>33138</v>
      </c>
      <c r="F24" s="18">
        <v>74560.56</v>
      </c>
      <c r="G24" s="18">
        <v>33138</v>
      </c>
      <c r="H24" s="18">
        <v>60753.12</v>
      </c>
      <c r="I24" s="18">
        <v>84686.04</v>
      </c>
      <c r="J24" s="18">
        <v>87447.6</v>
      </c>
      <c r="K24" s="18">
        <v>23472.72</v>
      </c>
      <c r="L24" s="18">
        <v>23472.72</v>
      </c>
      <c r="M24" s="18">
        <v>23472.72</v>
      </c>
      <c r="N24" s="18">
        <v>74560.56</v>
      </c>
      <c r="O24" s="18">
        <v>88368.12</v>
      </c>
      <c r="P24" s="18">
        <v>53849.28</v>
      </c>
      <c r="Q24" s="18">
        <v>78702.84</v>
      </c>
      <c r="R24" s="18"/>
      <c r="S24" s="18">
        <v>62133.84</v>
      </c>
      <c r="T24" s="18"/>
      <c r="U24" s="18">
        <v>82845.12</v>
      </c>
      <c r="V24" s="18">
        <v>88368.12</v>
      </c>
      <c r="W24" s="18"/>
      <c r="X24" s="18">
        <v>24853.44</v>
      </c>
      <c r="Y24" s="18">
        <v>44184</v>
      </c>
      <c r="Z24" s="18">
        <v>44184</v>
      </c>
      <c r="AA24" s="18">
        <v>88368.12</v>
      </c>
      <c r="AB24" s="18">
        <v>44184</v>
      </c>
      <c r="AC24" s="18">
        <v>49707.12</v>
      </c>
      <c r="AD24" s="18">
        <v>16569</v>
      </c>
      <c r="AE24" s="18"/>
      <c r="AF24" s="18">
        <v>44184</v>
      </c>
      <c r="AG24" s="18">
        <v>44184</v>
      </c>
      <c r="AH24" s="18">
        <v>44184</v>
      </c>
      <c r="AI24" s="18">
        <v>70418.28</v>
      </c>
      <c r="AJ24" s="18">
        <v>33138</v>
      </c>
      <c r="AK24" s="18">
        <v>16569</v>
      </c>
      <c r="AL24" s="18">
        <v>16569</v>
      </c>
      <c r="AM24" s="18">
        <v>44184</v>
      </c>
      <c r="AN24" s="18">
        <v>44184</v>
      </c>
      <c r="AO24" s="18">
        <v>81004.08</v>
      </c>
      <c r="AP24" s="18">
        <v>70418.28</v>
      </c>
      <c r="AQ24" s="18">
        <v>20711.16</v>
      </c>
      <c r="AR24" s="18">
        <v>14727.96</v>
      </c>
      <c r="AS24" s="18">
        <v>45564.8</v>
      </c>
      <c r="AT24" s="18">
        <v>81004.08</v>
      </c>
      <c r="AU24" s="18">
        <v>29455.92</v>
      </c>
      <c r="AV24" s="18">
        <v>57991.56</v>
      </c>
      <c r="AW24" s="18">
        <v>81004.08</v>
      </c>
      <c r="AX24" s="18">
        <v>62133.84</v>
      </c>
      <c r="AY24" s="18">
        <v>14727.96</v>
      </c>
      <c r="AZ24" s="18">
        <v>29455.92</v>
      </c>
      <c r="BA24" s="18">
        <v>14727.96</v>
      </c>
      <c r="BB24" s="18">
        <v>29455.92</v>
      </c>
      <c r="BC24" s="18">
        <v>29455.92</v>
      </c>
      <c r="BD24" s="18">
        <v>29455.92</v>
      </c>
      <c r="BE24" s="18">
        <v>29455.92</v>
      </c>
      <c r="BF24" s="18">
        <v>49707.12</v>
      </c>
      <c r="BG24" s="18">
        <v>44184</v>
      </c>
      <c r="BH24" s="18">
        <v>70418.28</v>
      </c>
      <c r="BI24" s="18">
        <v>84225.84</v>
      </c>
      <c r="BJ24" s="18">
        <v>74560.56</v>
      </c>
      <c r="BK24" s="18">
        <v>16569</v>
      </c>
      <c r="BL24" s="18">
        <v>8284.44</v>
      </c>
      <c r="BM24" s="18">
        <v>88368.12</v>
      </c>
      <c r="BN24" s="18">
        <v>44184</v>
      </c>
      <c r="BO24" s="18">
        <v>62133.84</v>
      </c>
      <c r="BP24" s="18">
        <v>62133.84</v>
      </c>
      <c r="BQ24" s="18">
        <v>16569</v>
      </c>
      <c r="BR24" s="18">
        <v>49707.12</v>
      </c>
      <c r="BS24" s="18">
        <v>66276.12</v>
      </c>
      <c r="BT24" s="18">
        <v>85606.56</v>
      </c>
      <c r="BU24" s="18">
        <v>57991.56</v>
      </c>
      <c r="BV24" s="18">
        <v>29455.92</v>
      </c>
      <c r="BW24" s="18">
        <v>85146.36</v>
      </c>
      <c r="BX24" s="18"/>
      <c r="BY24" s="18"/>
      <c r="BZ24" s="18">
        <v>88368.12</v>
      </c>
      <c r="CA24" s="18">
        <v>37280.16</v>
      </c>
      <c r="CB24" s="18">
        <v>24853.44</v>
      </c>
      <c r="CC24" s="18">
        <v>14727.96</v>
      </c>
      <c r="CD24" s="18">
        <v>14727.96</v>
      </c>
      <c r="CE24" s="18">
        <v>14727.96</v>
      </c>
      <c r="CF24" s="18">
        <v>14727.96</v>
      </c>
      <c r="CG24" s="18">
        <v>14727.96</v>
      </c>
      <c r="CH24" s="18">
        <v>14727.96</v>
      </c>
      <c r="CI24" s="18">
        <v>22092</v>
      </c>
      <c r="CJ24" s="18">
        <v>14727.96</v>
      </c>
      <c r="CK24" s="18">
        <v>14727.96</v>
      </c>
      <c r="CL24" s="18">
        <v>14727.96</v>
      </c>
      <c r="CM24" s="18">
        <v>14727.96</v>
      </c>
      <c r="CN24" s="18">
        <v>22092</v>
      </c>
      <c r="CO24" s="18">
        <v>14727.96</v>
      </c>
      <c r="CP24" s="18">
        <v>14727.96</v>
      </c>
      <c r="CQ24" s="18">
        <v>14727.96</v>
      </c>
      <c r="CR24" s="18">
        <v>14727.96</v>
      </c>
      <c r="CS24" s="18">
        <v>14727.96</v>
      </c>
      <c r="CT24" s="18">
        <v>14727.96</v>
      </c>
      <c r="CU24" s="18">
        <v>33138</v>
      </c>
      <c r="CV24" s="18">
        <v>20711.16</v>
      </c>
      <c r="CW24" s="18">
        <v>20711.16</v>
      </c>
      <c r="CX24" s="18">
        <v>33138</v>
      </c>
      <c r="CY24" s="18">
        <v>20711.16</v>
      </c>
      <c r="CZ24" s="18">
        <v>20711.16</v>
      </c>
      <c r="DA24" s="18">
        <v>60753.12</v>
      </c>
      <c r="DB24" s="18">
        <v>58912.08</v>
      </c>
      <c r="DC24" s="18">
        <v>29455.92</v>
      </c>
      <c r="DD24" s="18">
        <v>29455.92</v>
      </c>
      <c r="DE24" s="18">
        <v>29455.92</v>
      </c>
      <c r="DF24" s="18">
        <v>41422.44</v>
      </c>
      <c r="DG24" s="18">
        <v>12426.72</v>
      </c>
      <c r="DH24" s="18">
        <v>24853.44</v>
      </c>
      <c r="DI24" s="18">
        <v>20711.16</v>
      </c>
      <c r="DJ24" s="18">
        <v>62133.84</v>
      </c>
      <c r="DK24" s="18">
        <v>33138</v>
      </c>
      <c r="DL24" s="18">
        <v>57991.56</v>
      </c>
      <c r="DM24" s="18">
        <v>41422.44</v>
      </c>
      <c r="DN24" s="18">
        <v>28995.72</v>
      </c>
      <c r="DO24" s="18">
        <v>14727.96</v>
      </c>
      <c r="DP24" s="18">
        <v>29455.92</v>
      </c>
      <c r="DQ24" s="18">
        <v>53849.28</v>
      </c>
      <c r="DR24" s="18">
        <v>49707.12</v>
      </c>
      <c r="DS24" s="18">
        <v>29455.92</v>
      </c>
      <c r="DT24" s="18">
        <v>29455.92</v>
      </c>
      <c r="DU24" s="18">
        <v>20250.96</v>
      </c>
      <c r="DV24" s="18">
        <v>20250.96</v>
      </c>
      <c r="DW24" s="18">
        <v>20250.96</v>
      </c>
      <c r="DX24" s="18">
        <v>20250.96</v>
      </c>
      <c r="DY24" s="18">
        <v>20250.96</v>
      </c>
      <c r="DZ24" s="18">
        <v>41422.44</v>
      </c>
      <c r="EA24" s="18">
        <v>74560.56</v>
      </c>
      <c r="EB24" s="18">
        <v>20250.96</v>
      </c>
      <c r="EC24" s="18">
        <v>20250.96</v>
      </c>
      <c r="ED24" s="18">
        <v>20250.96</v>
      </c>
      <c r="EE24" s="18">
        <v>20250.96</v>
      </c>
      <c r="EF24" s="18">
        <v>20250.96</v>
      </c>
      <c r="EG24" s="18">
        <v>20250.96</v>
      </c>
      <c r="EH24" s="18">
        <f t="shared" si="3"/>
        <v>5143754</v>
      </c>
    </row>
    <row r="25" spans="1:138" ht="27" customHeight="1">
      <c r="A25" s="27" t="s">
        <v>74</v>
      </c>
      <c r="B25" s="29" t="s">
        <v>89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v>34633</v>
      </c>
      <c r="S25" s="18"/>
      <c r="T25" s="18">
        <v>25794.8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>
        <v>14785.38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>
        <v>4173.1</v>
      </c>
      <c r="BY25" s="18">
        <v>6259.6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>
        <f t="shared" si="3"/>
        <v>85645.88</v>
      </c>
    </row>
    <row r="26" spans="1:138" ht="30">
      <c r="A26" s="28" t="s">
        <v>81</v>
      </c>
      <c r="B26" s="29" t="s">
        <v>90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>
        <f t="shared" si="3"/>
        <v>0</v>
      </c>
    </row>
    <row r="27" spans="1:138" ht="15">
      <c r="A27" s="13" t="s">
        <v>20</v>
      </c>
      <c r="B27" s="7" t="s">
        <v>21</v>
      </c>
      <c r="C27" s="16">
        <f aca="true" t="shared" si="10" ref="C27:BN27">C28+C29+C32+C30+C31+C33</f>
        <v>1552048.48</v>
      </c>
      <c r="D27" s="16">
        <f t="shared" si="10"/>
        <v>1858147.1</v>
      </c>
      <c r="E27" s="16">
        <f t="shared" si="10"/>
        <v>1219477.63</v>
      </c>
      <c r="F27" s="16">
        <f t="shared" si="10"/>
        <v>1462356.78</v>
      </c>
      <c r="G27" s="16">
        <f t="shared" si="10"/>
        <v>1039133.11</v>
      </c>
      <c r="H27" s="16">
        <f t="shared" si="10"/>
        <v>746739.14</v>
      </c>
      <c r="I27" s="16">
        <f t="shared" si="10"/>
        <v>3978632.29</v>
      </c>
      <c r="J27" s="16">
        <f t="shared" si="10"/>
        <v>4628971.52</v>
      </c>
      <c r="K27" s="16">
        <f t="shared" si="10"/>
        <v>1620253.74</v>
      </c>
      <c r="L27" s="16">
        <f t="shared" si="10"/>
        <v>1500354.96</v>
      </c>
      <c r="M27" s="16">
        <f t="shared" si="10"/>
        <v>1503989.35</v>
      </c>
      <c r="N27" s="16">
        <f t="shared" si="10"/>
        <v>2131010.71</v>
      </c>
      <c r="O27" s="16">
        <f t="shared" si="10"/>
        <v>4806088.09</v>
      </c>
      <c r="P27" s="16">
        <f t="shared" si="10"/>
        <v>1774581.18</v>
      </c>
      <c r="Q27" s="16">
        <f t="shared" si="10"/>
        <v>2604554.89</v>
      </c>
      <c r="R27" s="16">
        <f t="shared" si="10"/>
        <v>2532290.13</v>
      </c>
      <c r="S27" s="16">
        <f t="shared" si="10"/>
        <v>1889317.52</v>
      </c>
      <c r="T27" s="16">
        <f t="shared" si="10"/>
        <v>1526287.87</v>
      </c>
      <c r="U27" s="16">
        <f t="shared" si="10"/>
        <v>2163568.8</v>
      </c>
      <c r="V27" s="16">
        <f t="shared" si="10"/>
        <v>4367110.5</v>
      </c>
      <c r="W27" s="16">
        <f t="shared" si="10"/>
        <v>1416987.98</v>
      </c>
      <c r="X27" s="16">
        <f t="shared" si="10"/>
        <v>708566.32</v>
      </c>
      <c r="Y27" s="16">
        <f t="shared" si="10"/>
        <v>2257085.16</v>
      </c>
      <c r="Z27" s="16">
        <f t="shared" si="10"/>
        <v>2380006.56</v>
      </c>
      <c r="AA27" s="16">
        <f t="shared" si="10"/>
        <v>4024880.5</v>
      </c>
      <c r="AB27" s="16">
        <f t="shared" si="10"/>
        <v>1474985.82</v>
      </c>
      <c r="AC27" s="16">
        <f t="shared" si="10"/>
        <v>1565041.91</v>
      </c>
      <c r="AD27" s="16">
        <f t="shared" si="10"/>
        <v>515695.05</v>
      </c>
      <c r="AE27" s="16">
        <f t="shared" si="10"/>
        <v>1136680.84</v>
      </c>
      <c r="AF27" s="16">
        <f t="shared" si="10"/>
        <v>1474003.14</v>
      </c>
      <c r="AG27" s="16">
        <f t="shared" si="10"/>
        <v>2070056.32</v>
      </c>
      <c r="AH27" s="16">
        <f t="shared" si="10"/>
        <v>1474726.02</v>
      </c>
      <c r="AI27" s="16">
        <f t="shared" si="10"/>
        <v>1832559.38</v>
      </c>
      <c r="AJ27" s="16">
        <f t="shared" si="10"/>
        <v>1003765.36</v>
      </c>
      <c r="AK27" s="16">
        <f t="shared" si="10"/>
        <v>581206.59</v>
      </c>
      <c r="AL27" s="16">
        <f t="shared" si="10"/>
        <v>583688.96</v>
      </c>
      <c r="AM27" s="16">
        <f t="shared" si="10"/>
        <v>1999607.87</v>
      </c>
      <c r="AN27" s="16">
        <f t="shared" si="10"/>
        <v>1937372.28</v>
      </c>
      <c r="AO27" s="16">
        <f t="shared" si="10"/>
        <v>3761167.24</v>
      </c>
      <c r="AP27" s="16">
        <f t="shared" si="10"/>
        <v>2009935.01</v>
      </c>
      <c r="AQ27" s="16">
        <f t="shared" si="10"/>
        <v>642583.69</v>
      </c>
      <c r="AR27" s="16">
        <f t="shared" si="10"/>
        <v>710062.6</v>
      </c>
      <c r="AS27" s="16">
        <f t="shared" si="10"/>
        <v>902568.35</v>
      </c>
      <c r="AT27" s="16">
        <f t="shared" si="10"/>
        <v>3834846.28</v>
      </c>
      <c r="AU27" s="16">
        <f t="shared" si="10"/>
        <v>1574852.73</v>
      </c>
      <c r="AV27" s="16">
        <f t="shared" si="10"/>
        <v>1720536.63</v>
      </c>
      <c r="AW27" s="16">
        <f t="shared" si="10"/>
        <v>3934125.52</v>
      </c>
      <c r="AX27" s="16">
        <f t="shared" si="10"/>
        <v>1308323.45</v>
      </c>
      <c r="AY27" s="16">
        <f t="shared" si="10"/>
        <v>787781.85</v>
      </c>
      <c r="AZ27" s="16">
        <f t="shared" si="10"/>
        <v>1551551.34</v>
      </c>
      <c r="BA27" s="16">
        <f t="shared" si="10"/>
        <v>793618.99</v>
      </c>
      <c r="BB27" s="16">
        <f t="shared" si="10"/>
        <v>1531266.77</v>
      </c>
      <c r="BC27" s="16">
        <f t="shared" si="10"/>
        <v>1670741.87</v>
      </c>
      <c r="BD27" s="16">
        <f t="shared" si="10"/>
        <v>1585898.09</v>
      </c>
      <c r="BE27" s="16">
        <f t="shared" si="10"/>
        <v>1553567.46</v>
      </c>
      <c r="BF27" s="16">
        <f t="shared" si="10"/>
        <v>1070627.55</v>
      </c>
      <c r="BG27" s="16">
        <f t="shared" si="10"/>
        <v>2286791.33</v>
      </c>
      <c r="BH27" s="16">
        <f t="shared" si="10"/>
        <v>2268910.92</v>
      </c>
      <c r="BI27" s="16">
        <f t="shared" si="10"/>
        <v>4077674.98</v>
      </c>
      <c r="BJ27" s="16">
        <f t="shared" si="10"/>
        <v>2228044.76</v>
      </c>
      <c r="BK27" s="16">
        <f t="shared" si="10"/>
        <v>445850.64</v>
      </c>
      <c r="BL27" s="16">
        <f t="shared" si="10"/>
        <v>221620.19</v>
      </c>
      <c r="BM27" s="16">
        <f t="shared" si="10"/>
        <v>4578622.32</v>
      </c>
      <c r="BN27" s="16">
        <f t="shared" si="10"/>
        <v>2329922.53</v>
      </c>
      <c r="BO27" s="16">
        <f aca="true" t="shared" si="11" ref="BO27:DZ27">BO28+BO29+BO32+BO30+BO31+BO33</f>
        <v>1916289.24</v>
      </c>
      <c r="BP27" s="16">
        <f t="shared" si="11"/>
        <v>1733527.3</v>
      </c>
      <c r="BQ27" s="16">
        <f t="shared" si="11"/>
        <v>626250.39</v>
      </c>
      <c r="BR27" s="16">
        <f t="shared" si="11"/>
        <v>1594438.28</v>
      </c>
      <c r="BS27" s="16">
        <f t="shared" si="11"/>
        <v>2142232.2</v>
      </c>
      <c r="BT27" s="16">
        <f t="shared" si="11"/>
        <v>4383390.2</v>
      </c>
      <c r="BU27" s="16">
        <f t="shared" si="11"/>
        <v>1770717.53</v>
      </c>
      <c r="BV27" s="16">
        <f t="shared" si="11"/>
        <v>1586823.35</v>
      </c>
      <c r="BW27" s="16">
        <f t="shared" si="11"/>
        <v>4306916.12</v>
      </c>
      <c r="BX27" s="16">
        <f t="shared" si="11"/>
        <v>672124.64</v>
      </c>
      <c r="BY27" s="16">
        <f t="shared" si="11"/>
        <v>1056821.84</v>
      </c>
      <c r="BZ27" s="16">
        <f t="shared" si="11"/>
        <v>4610903.83</v>
      </c>
      <c r="CA27" s="16">
        <f t="shared" si="11"/>
        <v>978965.14</v>
      </c>
      <c r="CB27" s="16">
        <f t="shared" si="11"/>
        <v>881037.92</v>
      </c>
      <c r="CC27" s="16">
        <f t="shared" si="11"/>
        <v>869848.5</v>
      </c>
      <c r="CD27" s="16">
        <f t="shared" si="11"/>
        <v>863260.17</v>
      </c>
      <c r="CE27" s="16">
        <f t="shared" si="11"/>
        <v>848732.13</v>
      </c>
      <c r="CF27" s="16">
        <f t="shared" si="11"/>
        <v>670262.71</v>
      </c>
      <c r="CG27" s="16">
        <f t="shared" si="11"/>
        <v>756178.62</v>
      </c>
      <c r="CH27" s="16">
        <f t="shared" si="11"/>
        <v>772185.52</v>
      </c>
      <c r="CI27" s="16">
        <f t="shared" si="11"/>
        <v>889426.54</v>
      </c>
      <c r="CJ27" s="16">
        <f t="shared" si="11"/>
        <v>739413.84</v>
      </c>
      <c r="CK27" s="16">
        <f t="shared" si="11"/>
        <v>776448.98</v>
      </c>
      <c r="CL27" s="16">
        <f t="shared" si="11"/>
        <v>739394.39</v>
      </c>
      <c r="CM27" s="16">
        <f t="shared" si="11"/>
        <v>815201.64</v>
      </c>
      <c r="CN27" s="16">
        <f t="shared" si="11"/>
        <v>863213.5</v>
      </c>
      <c r="CO27" s="16">
        <f t="shared" si="11"/>
        <v>705297.9</v>
      </c>
      <c r="CP27" s="16">
        <f t="shared" si="11"/>
        <v>752570.97</v>
      </c>
      <c r="CQ27" s="16">
        <f t="shared" si="11"/>
        <v>744490.74</v>
      </c>
      <c r="CR27" s="16">
        <f t="shared" si="11"/>
        <v>607754.12</v>
      </c>
      <c r="CS27" s="16">
        <f t="shared" si="11"/>
        <v>723692.03</v>
      </c>
      <c r="CT27" s="16">
        <f t="shared" si="11"/>
        <v>735537.87</v>
      </c>
      <c r="CU27" s="16">
        <f t="shared" si="11"/>
        <v>984314.41</v>
      </c>
      <c r="CV27" s="16">
        <f t="shared" si="11"/>
        <v>614110.82</v>
      </c>
      <c r="CW27" s="16">
        <f t="shared" si="11"/>
        <v>686728.76</v>
      </c>
      <c r="CX27" s="16">
        <f t="shared" si="11"/>
        <v>968372.33</v>
      </c>
      <c r="CY27" s="16">
        <f t="shared" si="11"/>
        <v>719495.24</v>
      </c>
      <c r="CZ27" s="16">
        <f t="shared" si="11"/>
        <v>645174.63</v>
      </c>
      <c r="DA27" s="16">
        <f t="shared" si="11"/>
        <v>940340.71</v>
      </c>
      <c r="DB27" s="16">
        <f t="shared" si="11"/>
        <v>2788122.27</v>
      </c>
      <c r="DC27" s="16">
        <f t="shared" si="11"/>
        <v>1491754.77</v>
      </c>
      <c r="DD27" s="16">
        <f t="shared" si="11"/>
        <v>1574743.87</v>
      </c>
      <c r="DE27" s="16">
        <f t="shared" si="11"/>
        <v>1630576.91</v>
      </c>
      <c r="DF27" s="16">
        <f t="shared" si="11"/>
        <v>994309.6</v>
      </c>
      <c r="DG27" s="16">
        <f t="shared" si="11"/>
        <v>437431.39</v>
      </c>
      <c r="DH27" s="16">
        <f t="shared" si="11"/>
        <v>725360.3</v>
      </c>
      <c r="DI27" s="16">
        <f t="shared" si="11"/>
        <v>667956.58</v>
      </c>
      <c r="DJ27" s="16">
        <f t="shared" si="11"/>
        <v>1727323.15</v>
      </c>
      <c r="DK27" s="16">
        <f t="shared" si="11"/>
        <v>1001992.14</v>
      </c>
      <c r="DL27" s="16">
        <f t="shared" si="11"/>
        <v>1410457.1</v>
      </c>
      <c r="DM27" s="16">
        <f t="shared" si="11"/>
        <v>1375082.12</v>
      </c>
      <c r="DN27" s="16">
        <f t="shared" si="11"/>
        <v>920966.38</v>
      </c>
      <c r="DO27" s="16">
        <f t="shared" si="11"/>
        <v>786364.2</v>
      </c>
      <c r="DP27" s="16">
        <f t="shared" si="11"/>
        <v>1567441.84</v>
      </c>
      <c r="DQ27" s="16">
        <f t="shared" si="11"/>
        <v>1521935.82</v>
      </c>
      <c r="DR27" s="16">
        <f t="shared" si="11"/>
        <v>1530568.52</v>
      </c>
      <c r="DS27" s="16">
        <f t="shared" si="11"/>
        <v>1625905.09</v>
      </c>
      <c r="DT27" s="16">
        <f t="shared" si="11"/>
        <v>1648141.56</v>
      </c>
      <c r="DU27" s="16">
        <f t="shared" si="11"/>
        <v>921888.82</v>
      </c>
      <c r="DV27" s="16">
        <f t="shared" si="11"/>
        <v>842286.57</v>
      </c>
      <c r="DW27" s="16">
        <f t="shared" si="11"/>
        <v>840305.87</v>
      </c>
      <c r="DX27" s="16">
        <f t="shared" si="11"/>
        <v>763428.23</v>
      </c>
      <c r="DY27" s="16">
        <f t="shared" si="11"/>
        <v>728099.52</v>
      </c>
      <c r="DZ27" s="16">
        <f t="shared" si="11"/>
        <v>1266121.5</v>
      </c>
      <c r="EA27" s="16">
        <f aca="true" t="shared" si="12" ref="EA27:EG27">EA28+EA29+EA32+EA30+EA31+EA33</f>
        <v>873694.51</v>
      </c>
      <c r="EB27" s="16">
        <f t="shared" si="12"/>
        <v>841613.83</v>
      </c>
      <c r="EC27" s="16">
        <f t="shared" si="12"/>
        <v>803867.88</v>
      </c>
      <c r="ED27" s="16">
        <f t="shared" si="12"/>
        <v>804537.6</v>
      </c>
      <c r="EE27" s="16">
        <f t="shared" si="12"/>
        <v>803921.04</v>
      </c>
      <c r="EF27" s="16">
        <f t="shared" si="12"/>
        <v>825596.93</v>
      </c>
      <c r="EG27" s="16">
        <f t="shared" si="12"/>
        <v>803929.92</v>
      </c>
      <c r="EH27" s="16">
        <f t="shared" si="3"/>
        <v>206960933.82</v>
      </c>
    </row>
    <row r="28" spans="1:138" ht="30">
      <c r="A28" s="20" t="s">
        <v>60</v>
      </c>
      <c r="B28" s="4" t="s">
        <v>22</v>
      </c>
      <c r="C28" s="18">
        <v>586088.47</v>
      </c>
      <c r="D28" s="18">
        <v>991915.13</v>
      </c>
      <c r="E28" s="18">
        <v>333634.5</v>
      </c>
      <c r="F28" s="18">
        <v>725986.37</v>
      </c>
      <c r="G28" s="18">
        <v>266907.49</v>
      </c>
      <c r="H28" s="18">
        <v>281367.85</v>
      </c>
      <c r="I28" s="18">
        <v>1236897</v>
      </c>
      <c r="J28" s="18">
        <v>1261830.89</v>
      </c>
      <c r="K28" s="18">
        <v>572187.38</v>
      </c>
      <c r="L28" s="18">
        <v>572187.38</v>
      </c>
      <c r="M28" s="18">
        <v>457749.9</v>
      </c>
      <c r="N28" s="18">
        <v>750677.56</v>
      </c>
      <c r="O28" s="18">
        <v>1690639.81</v>
      </c>
      <c r="P28" s="18">
        <v>542156.04</v>
      </c>
      <c r="Q28" s="18">
        <v>792381.91</v>
      </c>
      <c r="R28" s="18">
        <v>834086.19</v>
      </c>
      <c r="S28" s="18">
        <v>625564.65</v>
      </c>
      <c r="T28" s="18">
        <v>625564.65</v>
      </c>
      <c r="U28" s="18">
        <v>834086.19</v>
      </c>
      <c r="V28" s="18">
        <v>1307171.42</v>
      </c>
      <c r="W28" s="18">
        <v>477097.31</v>
      </c>
      <c r="X28" s="18">
        <v>252625.23</v>
      </c>
      <c r="Y28" s="18">
        <v>879132.74</v>
      </c>
      <c r="Z28" s="18">
        <v>879132.74</v>
      </c>
      <c r="AA28" s="18">
        <v>1352511.83</v>
      </c>
      <c r="AB28" s="18">
        <v>676255.94</v>
      </c>
      <c r="AC28" s="18">
        <v>410370.42</v>
      </c>
      <c r="AD28" s="18">
        <v>176247.3</v>
      </c>
      <c r="AE28" s="18">
        <v>300270.97</v>
      </c>
      <c r="AF28" s="18">
        <v>676255.94</v>
      </c>
      <c r="AG28" s="18">
        <v>676255.94</v>
      </c>
      <c r="AH28" s="18">
        <v>676255.94</v>
      </c>
      <c r="AI28" s="18">
        <v>567178.58</v>
      </c>
      <c r="AJ28" s="18">
        <v>266907.49</v>
      </c>
      <c r="AK28" s="18">
        <v>133453.71</v>
      </c>
      <c r="AL28" s="18">
        <v>133453.71</v>
      </c>
      <c r="AM28" s="18">
        <v>879132.74</v>
      </c>
      <c r="AN28" s="18">
        <v>879132.74</v>
      </c>
      <c r="AO28" s="18">
        <v>2205220.7</v>
      </c>
      <c r="AP28" s="18">
        <v>567178.58</v>
      </c>
      <c r="AQ28" s="18">
        <v>225203.21</v>
      </c>
      <c r="AR28" s="18">
        <v>225418.55</v>
      </c>
      <c r="AS28" s="18">
        <v>366997.91</v>
      </c>
      <c r="AT28" s="18">
        <v>2279079.74</v>
      </c>
      <c r="AU28" s="18">
        <v>450837.34</v>
      </c>
      <c r="AV28" s="18">
        <v>475429.15</v>
      </c>
      <c r="AW28" s="18">
        <v>2279079.74</v>
      </c>
      <c r="AX28" s="18">
        <v>500451.69</v>
      </c>
      <c r="AY28" s="18">
        <v>293044.15</v>
      </c>
      <c r="AZ28" s="18">
        <v>605183.29</v>
      </c>
      <c r="BA28" s="18">
        <v>225418.55</v>
      </c>
      <c r="BB28" s="18">
        <v>450837.34</v>
      </c>
      <c r="BC28" s="18">
        <v>590533.05</v>
      </c>
      <c r="BD28" s="18">
        <v>586088.47</v>
      </c>
      <c r="BE28" s="18">
        <v>586088.47</v>
      </c>
      <c r="BF28" s="18">
        <v>520469.75</v>
      </c>
      <c r="BG28" s="18">
        <v>676255.94</v>
      </c>
      <c r="BH28" s="18">
        <v>567178.58</v>
      </c>
      <c r="BI28" s="18">
        <v>1517443.84</v>
      </c>
      <c r="BJ28" s="18">
        <v>780704.65</v>
      </c>
      <c r="BK28" s="18">
        <v>180162.54</v>
      </c>
      <c r="BL28" s="18">
        <v>66726.82</v>
      </c>
      <c r="BM28" s="18">
        <v>2037847.65</v>
      </c>
      <c r="BN28" s="18">
        <v>879132.74</v>
      </c>
      <c r="BO28" s="18">
        <v>500451.69</v>
      </c>
      <c r="BP28" s="18">
        <v>500451.69</v>
      </c>
      <c r="BQ28" s="18">
        <v>133453.71</v>
      </c>
      <c r="BR28" s="18">
        <v>520469.75</v>
      </c>
      <c r="BS28" s="18">
        <v>533815.17</v>
      </c>
      <c r="BT28" s="18">
        <v>1645431.04</v>
      </c>
      <c r="BU28" s="18">
        <v>759018.43</v>
      </c>
      <c r="BV28" s="18">
        <v>586088.47</v>
      </c>
      <c r="BW28" s="18">
        <v>1252117.47</v>
      </c>
      <c r="BX28" s="18">
        <v>270243.81</v>
      </c>
      <c r="BY28" s="18">
        <v>300270.97</v>
      </c>
      <c r="BZ28" s="18">
        <v>1352511.83</v>
      </c>
      <c r="CA28" s="18">
        <v>300270.97</v>
      </c>
      <c r="CB28" s="18">
        <v>270243.81</v>
      </c>
      <c r="CC28" s="18">
        <v>225418.55</v>
      </c>
      <c r="CD28" s="18">
        <v>225418.55</v>
      </c>
      <c r="CE28" s="18">
        <v>225418.55</v>
      </c>
      <c r="CF28" s="18">
        <v>225418.55</v>
      </c>
      <c r="CG28" s="18">
        <v>225418.55</v>
      </c>
      <c r="CH28" s="18">
        <v>225418.55</v>
      </c>
      <c r="CI28" s="18">
        <v>375022.07</v>
      </c>
      <c r="CJ28" s="18">
        <v>225418.55</v>
      </c>
      <c r="CK28" s="18">
        <v>225418.55</v>
      </c>
      <c r="CL28" s="18">
        <v>225418.55</v>
      </c>
      <c r="CM28" s="18">
        <v>225418.55</v>
      </c>
      <c r="CN28" s="18">
        <v>375022.07</v>
      </c>
      <c r="CO28" s="18">
        <v>225418.55</v>
      </c>
      <c r="CP28" s="18">
        <v>225418.55</v>
      </c>
      <c r="CQ28" s="18">
        <v>225418.55</v>
      </c>
      <c r="CR28" s="18">
        <v>225418.55</v>
      </c>
      <c r="CS28" s="18">
        <v>225418.55</v>
      </c>
      <c r="CT28" s="18">
        <v>225418.55</v>
      </c>
      <c r="CU28" s="18">
        <v>275248.36</v>
      </c>
      <c r="CV28" s="18">
        <v>190103.04</v>
      </c>
      <c r="CW28" s="18">
        <v>182341.09</v>
      </c>
      <c r="CX28" s="18">
        <v>266907.49</v>
      </c>
      <c r="CY28" s="18">
        <v>215415.11</v>
      </c>
      <c r="CZ28" s="18">
        <v>215415.11</v>
      </c>
      <c r="DA28" s="18">
        <v>493800.68</v>
      </c>
      <c r="DB28" s="18">
        <v>1054291.69</v>
      </c>
      <c r="DC28" s="18">
        <v>600874.4</v>
      </c>
      <c r="DD28" s="18">
        <v>586088.47</v>
      </c>
      <c r="DE28" s="18">
        <v>586088.47</v>
      </c>
      <c r="DF28" s="18">
        <v>433724.8</v>
      </c>
      <c r="DG28" s="18">
        <v>100090.3</v>
      </c>
      <c r="DH28" s="18">
        <v>200180.6</v>
      </c>
      <c r="DI28" s="18">
        <v>166817.19</v>
      </c>
      <c r="DJ28" s="18">
        <v>500451.69</v>
      </c>
      <c r="DK28" s="18">
        <v>346979.85</v>
      </c>
      <c r="DL28" s="18">
        <v>607214.7</v>
      </c>
      <c r="DM28" s="18">
        <v>333634.5</v>
      </c>
      <c r="DN28" s="18">
        <v>315284.48</v>
      </c>
      <c r="DO28" s="18">
        <v>293044.15</v>
      </c>
      <c r="DP28" s="18">
        <v>586088.47</v>
      </c>
      <c r="DQ28" s="18">
        <v>563842.26</v>
      </c>
      <c r="DR28" s="18">
        <v>520469.75</v>
      </c>
      <c r="DS28" s="18">
        <v>586088.47</v>
      </c>
      <c r="DT28" s="18">
        <v>586088.47</v>
      </c>
      <c r="DU28" s="18">
        <v>398925.47</v>
      </c>
      <c r="DV28" s="18">
        <v>319140.36</v>
      </c>
      <c r="DW28" s="18">
        <v>316935.48</v>
      </c>
      <c r="DX28" s="18">
        <v>317124.24</v>
      </c>
      <c r="DY28" s="18">
        <v>281367.85</v>
      </c>
      <c r="DZ28" s="18">
        <v>343643.53</v>
      </c>
      <c r="EA28" s="18">
        <v>300270.97</v>
      </c>
      <c r="EB28" s="18">
        <v>319140.32</v>
      </c>
      <c r="EC28" s="18">
        <v>281367.85</v>
      </c>
      <c r="ED28" s="18">
        <v>281367.85</v>
      </c>
      <c r="EE28" s="18">
        <v>281367.85</v>
      </c>
      <c r="EF28" s="18">
        <v>281367.85</v>
      </c>
      <c r="EG28" s="18">
        <v>281367.85</v>
      </c>
      <c r="EH28" s="18">
        <f t="shared" si="3"/>
        <v>73810305.3</v>
      </c>
    </row>
    <row r="29" spans="1:138" ht="45">
      <c r="A29" s="20" t="s">
        <v>75</v>
      </c>
      <c r="B29" s="4" t="s">
        <v>23</v>
      </c>
      <c r="C29" s="18">
        <v>47536.56</v>
      </c>
      <c r="D29" s="18">
        <v>132768.12</v>
      </c>
      <c r="E29" s="18">
        <v>66476.88</v>
      </c>
      <c r="F29" s="18">
        <v>118469.88</v>
      </c>
      <c r="G29" s="18">
        <v>53292.84</v>
      </c>
      <c r="H29" s="18">
        <v>46793.76</v>
      </c>
      <c r="I29" s="18">
        <v>134810.64</v>
      </c>
      <c r="J29" s="18">
        <v>138153</v>
      </c>
      <c r="K29" s="18">
        <v>35280.84</v>
      </c>
      <c r="L29" s="18">
        <v>35466.6</v>
      </c>
      <c r="M29" s="18">
        <v>35652.24</v>
      </c>
      <c r="N29" s="18">
        <v>116613.12</v>
      </c>
      <c r="O29" s="18">
        <v>141309.72</v>
      </c>
      <c r="P29" s="18">
        <v>85788.6</v>
      </c>
      <c r="Q29" s="18">
        <v>125340.48</v>
      </c>
      <c r="R29" s="18">
        <v>131096.76</v>
      </c>
      <c r="S29" s="18">
        <v>98601</v>
      </c>
      <c r="T29" s="18">
        <v>98972.4</v>
      </c>
      <c r="U29" s="18">
        <v>130725.36</v>
      </c>
      <c r="V29" s="18">
        <v>139824.24</v>
      </c>
      <c r="W29" s="18">
        <v>72047.52</v>
      </c>
      <c r="X29" s="18">
        <v>39366.12</v>
      </c>
      <c r="Y29" s="18">
        <v>71118.96</v>
      </c>
      <c r="Z29" s="18">
        <v>71118.96</v>
      </c>
      <c r="AA29" s="18">
        <v>141123.96</v>
      </c>
      <c r="AB29" s="18">
        <v>69633.6</v>
      </c>
      <c r="AC29" s="18">
        <v>79289.4</v>
      </c>
      <c r="AD29" s="18">
        <v>25996.32</v>
      </c>
      <c r="AE29" s="18">
        <v>59234.88</v>
      </c>
      <c r="AF29" s="18">
        <v>69262.2</v>
      </c>
      <c r="AG29" s="18">
        <v>66848.16</v>
      </c>
      <c r="AH29" s="18">
        <v>69447.84</v>
      </c>
      <c r="AI29" s="18">
        <v>111785.16</v>
      </c>
      <c r="AJ29" s="18">
        <v>53107.2</v>
      </c>
      <c r="AK29" s="18">
        <v>25810.68</v>
      </c>
      <c r="AL29" s="18">
        <v>25996.32</v>
      </c>
      <c r="AM29" s="18">
        <v>66848.16</v>
      </c>
      <c r="AN29" s="18">
        <v>66848.16</v>
      </c>
      <c r="AO29" s="18">
        <v>128682.84</v>
      </c>
      <c r="AP29" s="18">
        <v>111042.36</v>
      </c>
      <c r="AQ29" s="18">
        <v>33052.56</v>
      </c>
      <c r="AR29" s="18">
        <v>23768.04</v>
      </c>
      <c r="AS29" s="18">
        <v>69447.84</v>
      </c>
      <c r="AT29" s="18">
        <v>128682.84</v>
      </c>
      <c r="AU29" s="18">
        <v>47350.92</v>
      </c>
      <c r="AV29" s="18">
        <v>92287.56</v>
      </c>
      <c r="AW29" s="18">
        <v>128868.48</v>
      </c>
      <c r="AX29" s="18">
        <v>99158.04</v>
      </c>
      <c r="AY29" s="18">
        <v>23768.04</v>
      </c>
      <c r="AZ29" s="18">
        <v>47350.92</v>
      </c>
      <c r="BA29" s="18">
        <v>23582.4</v>
      </c>
      <c r="BB29" s="18">
        <v>47350.92</v>
      </c>
      <c r="BC29" s="18">
        <v>47350.92</v>
      </c>
      <c r="BD29" s="18">
        <v>47350.92</v>
      </c>
      <c r="BE29" s="18">
        <v>47350.92</v>
      </c>
      <c r="BF29" s="18">
        <v>79103.64</v>
      </c>
      <c r="BG29" s="18">
        <v>71304.72</v>
      </c>
      <c r="BH29" s="18">
        <v>111413.76</v>
      </c>
      <c r="BI29" s="18">
        <v>133882.2</v>
      </c>
      <c r="BJ29" s="18">
        <v>118284.24</v>
      </c>
      <c r="BK29" s="18">
        <v>25996.32</v>
      </c>
      <c r="BL29" s="18">
        <v>13183.8</v>
      </c>
      <c r="BM29" s="18">
        <v>136853.04</v>
      </c>
      <c r="BN29" s="18">
        <v>71304.72</v>
      </c>
      <c r="BO29" s="18">
        <v>99158.04</v>
      </c>
      <c r="BP29" s="18">
        <v>99158.04</v>
      </c>
      <c r="BQ29" s="18">
        <v>26739.12</v>
      </c>
      <c r="BR29" s="18">
        <v>78732.24</v>
      </c>
      <c r="BS29" s="18">
        <v>105843.12</v>
      </c>
      <c r="BT29" s="18">
        <v>138338.64</v>
      </c>
      <c r="BU29" s="18">
        <v>91916.16</v>
      </c>
      <c r="BV29" s="18">
        <v>47165.16</v>
      </c>
      <c r="BW29" s="18">
        <v>136853.04</v>
      </c>
      <c r="BX29" s="18">
        <v>39180.36</v>
      </c>
      <c r="BY29" s="18">
        <v>59791.92</v>
      </c>
      <c r="BZ29" s="18">
        <v>141123.96</v>
      </c>
      <c r="CA29" s="18">
        <v>59234.88</v>
      </c>
      <c r="CB29" s="18">
        <v>39737.52</v>
      </c>
      <c r="CC29" s="18">
        <v>23768.04</v>
      </c>
      <c r="CD29" s="18">
        <v>23768.04</v>
      </c>
      <c r="CE29" s="18">
        <v>23768.04</v>
      </c>
      <c r="CF29" s="18">
        <v>23768.04</v>
      </c>
      <c r="CG29" s="18">
        <v>23768.04</v>
      </c>
      <c r="CH29" s="18">
        <v>23768.04</v>
      </c>
      <c r="CI29" s="18">
        <v>25624.92</v>
      </c>
      <c r="CJ29" s="18">
        <v>23768.04</v>
      </c>
      <c r="CK29" s="18">
        <v>23768.04</v>
      </c>
      <c r="CL29" s="18">
        <v>23768.04</v>
      </c>
      <c r="CM29" s="18">
        <v>23768.04</v>
      </c>
      <c r="CN29" s="18">
        <v>24882.12</v>
      </c>
      <c r="CO29" s="18">
        <v>23768.04</v>
      </c>
      <c r="CP29" s="18">
        <v>23768.04</v>
      </c>
      <c r="CQ29" s="18">
        <v>23768.04</v>
      </c>
      <c r="CR29" s="18">
        <v>23211</v>
      </c>
      <c r="CS29" s="18">
        <v>23768.04</v>
      </c>
      <c r="CT29" s="18">
        <v>23582.4</v>
      </c>
      <c r="CU29" s="18">
        <v>53664.24</v>
      </c>
      <c r="CV29" s="18">
        <v>32495.48</v>
      </c>
      <c r="CW29" s="18">
        <v>32495.4</v>
      </c>
      <c r="CX29" s="18">
        <v>51064.56</v>
      </c>
      <c r="CY29" s="18">
        <v>33238.32</v>
      </c>
      <c r="CZ29" s="18">
        <v>33238.32</v>
      </c>
      <c r="DA29" s="18">
        <v>46793.76</v>
      </c>
      <c r="DB29" s="18">
        <v>91916.16</v>
      </c>
      <c r="DC29" s="18">
        <v>46236.72</v>
      </c>
      <c r="DD29" s="18">
        <v>47536.56</v>
      </c>
      <c r="DE29" s="18">
        <v>47536.56</v>
      </c>
      <c r="DF29" s="18">
        <v>65919.84</v>
      </c>
      <c r="DG29" s="18">
        <v>20054.28</v>
      </c>
      <c r="DH29" s="18">
        <v>39737.52</v>
      </c>
      <c r="DI29" s="18">
        <v>32681.16</v>
      </c>
      <c r="DJ29" s="18">
        <v>98972.4</v>
      </c>
      <c r="DK29" s="18">
        <v>52921.44</v>
      </c>
      <c r="DL29" s="18">
        <v>92658.96</v>
      </c>
      <c r="DM29" s="18">
        <v>66291.24</v>
      </c>
      <c r="DN29" s="18">
        <v>45865.32</v>
      </c>
      <c r="DO29" s="18">
        <v>23768.04</v>
      </c>
      <c r="DP29" s="18">
        <v>47536.56</v>
      </c>
      <c r="DQ29" s="18">
        <v>85974.24</v>
      </c>
      <c r="DR29" s="18">
        <v>79103.64</v>
      </c>
      <c r="DS29" s="18">
        <v>47536.56</v>
      </c>
      <c r="DT29" s="18">
        <v>47536.56</v>
      </c>
      <c r="DU29" s="18">
        <v>46793.76</v>
      </c>
      <c r="DV29" s="18">
        <v>46793.76</v>
      </c>
      <c r="DW29" s="18">
        <v>46793.76</v>
      </c>
      <c r="DX29" s="18">
        <v>46793.76</v>
      </c>
      <c r="DY29" s="18">
        <v>46793.76</v>
      </c>
      <c r="DZ29" s="18">
        <v>65548.44</v>
      </c>
      <c r="EA29" s="18">
        <v>59234.88</v>
      </c>
      <c r="EB29" s="18">
        <v>46793.76</v>
      </c>
      <c r="EC29" s="18">
        <v>46793.76</v>
      </c>
      <c r="ED29" s="18">
        <v>46793.76</v>
      </c>
      <c r="EE29" s="18">
        <v>46793.76</v>
      </c>
      <c r="EF29" s="18">
        <v>46793.76</v>
      </c>
      <c r="EG29" s="18">
        <v>46793.76</v>
      </c>
      <c r="EH29" s="18">
        <f t="shared" si="3"/>
        <v>8600943.32</v>
      </c>
    </row>
    <row r="30" spans="1:138" ht="45">
      <c r="A30" s="19" t="s">
        <v>62</v>
      </c>
      <c r="B30" s="4" t="s">
        <v>63</v>
      </c>
      <c r="C30" s="18">
        <v>342271.68</v>
      </c>
      <c r="D30" s="18"/>
      <c r="E30" s="18"/>
      <c r="F30" s="18"/>
      <c r="G30" s="18"/>
      <c r="H30" s="18">
        <v>234686.64</v>
      </c>
      <c r="I30" s="18">
        <v>1026815.16</v>
      </c>
      <c r="J30" s="18">
        <v>1026815.16</v>
      </c>
      <c r="K30" s="18">
        <v>291163.44</v>
      </c>
      <c r="L30" s="18">
        <v>291163.44</v>
      </c>
      <c r="M30" s="18">
        <v>291163.44</v>
      </c>
      <c r="N30" s="18"/>
      <c r="O30" s="18">
        <v>753880.56</v>
      </c>
      <c r="P30" s="18"/>
      <c r="Q30" s="18"/>
      <c r="R30" s="18"/>
      <c r="S30" s="18"/>
      <c r="T30" s="18"/>
      <c r="U30" s="18"/>
      <c r="V30" s="18">
        <v>1026815.16</v>
      </c>
      <c r="W30" s="18"/>
      <c r="X30" s="18"/>
      <c r="Y30" s="18">
        <v>513407.52</v>
      </c>
      <c r="Z30" s="18">
        <v>513407.64</v>
      </c>
      <c r="AA30" s="18">
        <v>1026815.16</v>
      </c>
      <c r="AB30" s="18">
        <v>376940.16</v>
      </c>
      <c r="AC30" s="18"/>
      <c r="AD30" s="18"/>
      <c r="AE30" s="18"/>
      <c r="AF30" s="18">
        <v>376940.16</v>
      </c>
      <c r="AG30" s="18">
        <v>513407.64</v>
      </c>
      <c r="AH30" s="18">
        <v>376940.16</v>
      </c>
      <c r="AI30" s="18"/>
      <c r="AJ30" s="18"/>
      <c r="AK30" s="18"/>
      <c r="AL30" s="18"/>
      <c r="AM30" s="18">
        <v>513407.61</v>
      </c>
      <c r="AN30" s="18">
        <v>513407.52</v>
      </c>
      <c r="AO30" s="18">
        <v>938746.8</v>
      </c>
      <c r="AP30" s="18"/>
      <c r="AQ30" s="18"/>
      <c r="AR30" s="18">
        <v>171135.84</v>
      </c>
      <c r="AS30" s="18"/>
      <c r="AT30" s="18">
        <v>938746.8</v>
      </c>
      <c r="AU30" s="18">
        <v>342271.68</v>
      </c>
      <c r="AV30" s="18"/>
      <c r="AW30" s="18">
        <v>938746.8</v>
      </c>
      <c r="AX30" s="18"/>
      <c r="AY30" s="18">
        <v>171135.84</v>
      </c>
      <c r="AZ30" s="18">
        <v>342271.68</v>
      </c>
      <c r="BA30" s="18">
        <v>171135.84</v>
      </c>
      <c r="BB30" s="18">
        <v>342271.68</v>
      </c>
      <c r="BC30" s="18">
        <v>342271.68</v>
      </c>
      <c r="BD30" s="18">
        <v>342271.68</v>
      </c>
      <c r="BE30" s="18">
        <v>342271.68</v>
      </c>
      <c r="BF30" s="18"/>
      <c r="BG30" s="18">
        <v>513407.52</v>
      </c>
      <c r="BH30" s="18"/>
      <c r="BI30" s="18">
        <v>753880.56</v>
      </c>
      <c r="BJ30" s="18"/>
      <c r="BK30" s="18"/>
      <c r="BL30" s="18"/>
      <c r="BM30" s="18">
        <v>753880.56</v>
      </c>
      <c r="BN30" s="18">
        <v>513407.52</v>
      </c>
      <c r="BO30" s="18"/>
      <c r="BP30" s="18"/>
      <c r="BQ30" s="18"/>
      <c r="BR30" s="18"/>
      <c r="BS30" s="18"/>
      <c r="BT30" s="18">
        <v>753880.56</v>
      </c>
      <c r="BU30" s="18"/>
      <c r="BV30" s="18">
        <v>342271.68</v>
      </c>
      <c r="BW30" s="18">
        <v>1026815.16</v>
      </c>
      <c r="BX30" s="18"/>
      <c r="BY30" s="18"/>
      <c r="BZ30" s="18">
        <v>1026815.16</v>
      </c>
      <c r="CA30" s="18"/>
      <c r="CB30" s="18"/>
      <c r="CC30" s="18">
        <v>171135.84</v>
      </c>
      <c r="CD30" s="18">
        <v>171135.84</v>
      </c>
      <c r="CE30" s="18">
        <v>171135.84</v>
      </c>
      <c r="CF30" s="18">
        <v>171135.84</v>
      </c>
      <c r="CG30" s="18">
        <v>171135.84</v>
      </c>
      <c r="CH30" s="18">
        <v>171135.84</v>
      </c>
      <c r="CI30" s="18">
        <v>234686.64</v>
      </c>
      <c r="CJ30" s="18">
        <v>171135.84</v>
      </c>
      <c r="CK30" s="18">
        <v>171135.84</v>
      </c>
      <c r="CL30" s="18">
        <v>171135.84</v>
      </c>
      <c r="CM30" s="18">
        <v>171135.84</v>
      </c>
      <c r="CN30" s="18">
        <v>234686.64</v>
      </c>
      <c r="CO30" s="18">
        <v>171135.84</v>
      </c>
      <c r="CP30" s="18">
        <v>171135.84</v>
      </c>
      <c r="CQ30" s="18">
        <v>171135.84</v>
      </c>
      <c r="CR30" s="18">
        <v>171135.84</v>
      </c>
      <c r="CS30" s="18">
        <v>171135.84</v>
      </c>
      <c r="CT30" s="18">
        <v>171135.84</v>
      </c>
      <c r="CU30" s="18"/>
      <c r="CV30" s="18"/>
      <c r="CW30" s="18"/>
      <c r="CX30" s="18"/>
      <c r="CY30" s="18"/>
      <c r="CZ30" s="18"/>
      <c r="DA30" s="18">
        <v>234686.64</v>
      </c>
      <c r="DB30" s="18">
        <v>684543.48</v>
      </c>
      <c r="DC30" s="18">
        <v>342271.68</v>
      </c>
      <c r="DD30" s="18">
        <v>342271.68</v>
      </c>
      <c r="DE30" s="18">
        <v>342271.68</v>
      </c>
      <c r="DF30" s="18"/>
      <c r="DG30" s="18"/>
      <c r="DH30" s="18"/>
      <c r="DI30" s="18"/>
      <c r="DJ30" s="18"/>
      <c r="DK30" s="18"/>
      <c r="DL30" s="18"/>
      <c r="DM30" s="18"/>
      <c r="DN30" s="18"/>
      <c r="DO30" s="18">
        <v>171135.84</v>
      </c>
      <c r="DP30" s="18">
        <v>342271.68</v>
      </c>
      <c r="DQ30" s="18"/>
      <c r="DR30" s="18"/>
      <c r="DS30" s="18">
        <v>342271.68</v>
      </c>
      <c r="DT30" s="18">
        <v>342271.68</v>
      </c>
      <c r="DU30" s="18">
        <v>234686.64</v>
      </c>
      <c r="DV30" s="18">
        <v>234686.64</v>
      </c>
      <c r="DW30" s="18">
        <v>234686.64</v>
      </c>
      <c r="DX30" s="18">
        <v>234686.64</v>
      </c>
      <c r="DY30" s="18">
        <v>234686.64</v>
      </c>
      <c r="DZ30" s="18"/>
      <c r="EA30" s="18"/>
      <c r="EB30" s="18">
        <v>234686.64</v>
      </c>
      <c r="EC30" s="18">
        <v>234686.64</v>
      </c>
      <c r="ED30" s="18">
        <v>234686.64</v>
      </c>
      <c r="EE30" s="18">
        <v>234686.64</v>
      </c>
      <c r="EF30" s="18">
        <v>234686.64</v>
      </c>
      <c r="EG30" s="18">
        <v>234686.64</v>
      </c>
      <c r="EH30" s="18">
        <f t="shared" si="3"/>
        <v>30010180.77</v>
      </c>
    </row>
    <row r="31" spans="1:138" ht="15">
      <c r="A31" s="19" t="s">
        <v>76</v>
      </c>
      <c r="B31" s="4" t="s">
        <v>24</v>
      </c>
      <c r="C31" s="18">
        <v>48441.96</v>
      </c>
      <c r="D31" s="18">
        <v>122324.76</v>
      </c>
      <c r="E31" s="18">
        <v>51765.48</v>
      </c>
      <c r="F31" s="18">
        <v>93243.72</v>
      </c>
      <c r="G31" s="18">
        <v>42322.68</v>
      </c>
      <c r="H31" s="18">
        <v>38482.68</v>
      </c>
      <c r="I31" s="18">
        <v>136717.8</v>
      </c>
      <c r="J31" s="18">
        <v>140237.16</v>
      </c>
      <c r="K31" s="18">
        <v>36904.44</v>
      </c>
      <c r="L31" s="18">
        <v>36506.16</v>
      </c>
      <c r="M31" s="18">
        <v>36739.2</v>
      </c>
      <c r="N31" s="18">
        <v>92470.8</v>
      </c>
      <c r="O31" s="18">
        <v>143399.52</v>
      </c>
      <c r="P31" s="18">
        <v>67776.36</v>
      </c>
      <c r="Q31" s="18">
        <v>98857.56</v>
      </c>
      <c r="R31" s="18">
        <v>103067.16</v>
      </c>
      <c r="S31" s="18">
        <v>77517.24</v>
      </c>
      <c r="T31" s="18">
        <v>76877.04</v>
      </c>
      <c r="U31" s="18">
        <v>103379.88</v>
      </c>
      <c r="V31" s="18">
        <v>141732.84</v>
      </c>
      <c r="W31" s="18">
        <v>57977.04</v>
      </c>
      <c r="X31" s="18">
        <v>30662.28</v>
      </c>
      <c r="Y31" s="18">
        <v>71903.4</v>
      </c>
      <c r="Z31" s="18">
        <v>72292.8</v>
      </c>
      <c r="AA31" s="18">
        <v>143417.28</v>
      </c>
      <c r="AB31" s="18">
        <v>57147.48</v>
      </c>
      <c r="AC31" s="18">
        <v>64020.96</v>
      </c>
      <c r="AD31" s="18">
        <v>20552.64</v>
      </c>
      <c r="AE31" s="18">
        <v>47229.12</v>
      </c>
      <c r="AF31" s="18">
        <v>57008.76</v>
      </c>
      <c r="AG31" s="18">
        <v>67976.88</v>
      </c>
      <c r="AH31" s="18">
        <v>57309.72</v>
      </c>
      <c r="AI31" s="18">
        <v>88600.32</v>
      </c>
      <c r="AJ31" s="18">
        <v>42196.8</v>
      </c>
      <c r="AK31" s="18">
        <v>20847.6</v>
      </c>
      <c r="AL31" s="18">
        <v>21039.36</v>
      </c>
      <c r="AM31" s="18">
        <v>67690.8</v>
      </c>
      <c r="AN31" s="18">
        <v>67932.72</v>
      </c>
      <c r="AO31" s="18">
        <v>117404.16</v>
      </c>
      <c r="AP31" s="18">
        <v>88196.16</v>
      </c>
      <c r="AQ31" s="18">
        <v>25505.64</v>
      </c>
      <c r="AR31" s="18">
        <v>24160.44</v>
      </c>
      <c r="AS31" s="18">
        <v>58200.6</v>
      </c>
      <c r="AT31" s="18">
        <v>117286.2</v>
      </c>
      <c r="AU31" s="18">
        <v>48011.28</v>
      </c>
      <c r="AV31" s="18">
        <v>72045</v>
      </c>
      <c r="AW31" s="18">
        <v>116690.28</v>
      </c>
      <c r="AX31" s="18">
        <v>78977.52</v>
      </c>
      <c r="AY31" s="18">
        <v>24181.68</v>
      </c>
      <c r="AZ31" s="18">
        <v>47962.04</v>
      </c>
      <c r="BA31" s="18">
        <v>23917.68</v>
      </c>
      <c r="BB31" s="18">
        <v>48129.36</v>
      </c>
      <c r="BC31" s="18">
        <v>47857.8</v>
      </c>
      <c r="BD31" s="18">
        <v>48374.16</v>
      </c>
      <c r="BE31" s="18">
        <v>47840.04</v>
      </c>
      <c r="BF31" s="18">
        <v>66490.08</v>
      </c>
      <c r="BG31" s="18">
        <v>72213.12</v>
      </c>
      <c r="BH31" s="18">
        <v>95264.4</v>
      </c>
      <c r="BI31" s="18">
        <v>135676.44</v>
      </c>
      <c r="BJ31" s="18">
        <v>99931.32</v>
      </c>
      <c r="BK31" s="18">
        <v>20422.8</v>
      </c>
      <c r="BL31" s="18">
        <v>10127.28</v>
      </c>
      <c r="BM31" s="18">
        <v>138546.84</v>
      </c>
      <c r="BN31" s="18">
        <v>72148.2</v>
      </c>
      <c r="BO31" s="18">
        <v>79080.72</v>
      </c>
      <c r="BP31" s="18">
        <v>78900.72</v>
      </c>
      <c r="BQ31" s="18">
        <v>21039.36</v>
      </c>
      <c r="BR31" s="18">
        <v>62749.56</v>
      </c>
      <c r="BS31" s="18">
        <v>83384.76</v>
      </c>
      <c r="BT31" s="18">
        <v>140310.96</v>
      </c>
      <c r="BU31" s="18">
        <v>72897.48</v>
      </c>
      <c r="BV31" s="18">
        <v>47975.88</v>
      </c>
      <c r="BW31" s="18">
        <v>138623.52</v>
      </c>
      <c r="BX31" s="18">
        <v>31012.44</v>
      </c>
      <c r="BY31" s="18">
        <v>46944.12</v>
      </c>
      <c r="BZ31" s="18">
        <v>143532.36</v>
      </c>
      <c r="CA31" s="18">
        <v>47028.84</v>
      </c>
      <c r="CB31" s="18">
        <v>31311.24</v>
      </c>
      <c r="CC31" s="18">
        <v>23797.56</v>
      </c>
      <c r="CD31" s="18">
        <v>23892</v>
      </c>
      <c r="CE31" s="18">
        <v>24015.84</v>
      </c>
      <c r="CF31" s="18">
        <v>23953.92</v>
      </c>
      <c r="CG31" s="18">
        <v>23986.44</v>
      </c>
      <c r="CH31" s="18">
        <v>24012.96</v>
      </c>
      <c r="CI31" s="18">
        <v>24310.92</v>
      </c>
      <c r="CJ31" s="18">
        <v>24036.6</v>
      </c>
      <c r="CK31" s="18">
        <v>24015.84</v>
      </c>
      <c r="CL31" s="18">
        <v>24189.96</v>
      </c>
      <c r="CM31" s="18">
        <v>24204.72</v>
      </c>
      <c r="CN31" s="18">
        <v>23785.8</v>
      </c>
      <c r="CO31" s="18">
        <v>23903.76</v>
      </c>
      <c r="CP31" s="18">
        <v>24142.8</v>
      </c>
      <c r="CQ31" s="18">
        <v>24027.72</v>
      </c>
      <c r="CR31" s="18">
        <v>23440.68</v>
      </c>
      <c r="CS31" s="18">
        <v>24051.24</v>
      </c>
      <c r="CT31" s="18">
        <v>24054.24</v>
      </c>
      <c r="CU31" s="18">
        <v>42665.52</v>
      </c>
      <c r="CV31" s="18">
        <v>25794.48</v>
      </c>
      <c r="CW31" s="18">
        <v>25624.2</v>
      </c>
      <c r="CX31" s="18">
        <v>42373.8</v>
      </c>
      <c r="CY31" s="18">
        <v>25877.4</v>
      </c>
      <c r="CZ31" s="18">
        <v>25809.48</v>
      </c>
      <c r="DA31" s="18">
        <v>38503.32</v>
      </c>
      <c r="DB31" s="18">
        <v>92922.12</v>
      </c>
      <c r="DC31" s="18">
        <v>47244.24</v>
      </c>
      <c r="DD31" s="18">
        <v>48397.8</v>
      </c>
      <c r="DE31" s="18">
        <v>48433.2</v>
      </c>
      <c r="DF31" s="18">
        <v>52456.92</v>
      </c>
      <c r="DG31" s="18">
        <v>15858.6</v>
      </c>
      <c r="DH31" s="18">
        <v>32224.8</v>
      </c>
      <c r="DI31" s="18">
        <v>25512.96</v>
      </c>
      <c r="DJ31" s="18">
        <v>78673.56</v>
      </c>
      <c r="DK31" s="18">
        <v>42757.8</v>
      </c>
      <c r="DL31" s="18">
        <v>72440.28</v>
      </c>
      <c r="DM31" s="18">
        <v>52279.92</v>
      </c>
      <c r="DN31" s="18">
        <v>34090.2</v>
      </c>
      <c r="DO31" s="18">
        <v>24122.04</v>
      </c>
      <c r="DP31" s="18">
        <v>48135.24</v>
      </c>
      <c r="DQ31" s="18">
        <v>67065.36</v>
      </c>
      <c r="DR31" s="18">
        <v>62939.16</v>
      </c>
      <c r="DS31" s="18">
        <v>48368.28</v>
      </c>
      <c r="DT31" s="18">
        <v>48321.12</v>
      </c>
      <c r="DU31" s="18">
        <v>38426.64</v>
      </c>
      <c r="DV31" s="18">
        <v>38609.52</v>
      </c>
      <c r="DW31" s="18">
        <v>38833.8</v>
      </c>
      <c r="DX31" s="18">
        <v>38267.4</v>
      </c>
      <c r="DY31" s="18">
        <v>38695.08</v>
      </c>
      <c r="DZ31" s="18">
        <v>53746.08</v>
      </c>
      <c r="EA31" s="18">
        <v>47798.76</v>
      </c>
      <c r="EB31" s="18">
        <v>37936.92</v>
      </c>
      <c r="EC31" s="18">
        <v>37963.44</v>
      </c>
      <c r="ED31" s="18">
        <v>38633.16</v>
      </c>
      <c r="EE31" s="18">
        <v>38016.6</v>
      </c>
      <c r="EF31" s="18">
        <v>38819.04</v>
      </c>
      <c r="EG31" s="18">
        <v>38025.48</v>
      </c>
      <c r="EH31" s="18">
        <f t="shared" si="3"/>
        <v>7639409.6</v>
      </c>
    </row>
    <row r="32" spans="1:138" ht="21" customHeight="1">
      <c r="A32" s="19" t="s">
        <v>61</v>
      </c>
      <c r="B32" s="4" t="s">
        <v>25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>
        <f t="shared" si="3"/>
        <v>0</v>
      </c>
    </row>
    <row r="33" spans="1:138" ht="15">
      <c r="A33" s="21" t="s">
        <v>64</v>
      </c>
      <c r="B33" s="4" t="s">
        <v>26</v>
      </c>
      <c r="C33" s="16">
        <f aca="true" t="shared" si="13" ref="C33:BN33">SUM(C34:C41)</f>
        <v>527709.81</v>
      </c>
      <c r="D33" s="16">
        <f t="shared" si="13"/>
        <v>611139.09</v>
      </c>
      <c r="E33" s="16">
        <f t="shared" si="13"/>
        <v>767600.77</v>
      </c>
      <c r="F33" s="16">
        <f t="shared" si="13"/>
        <v>524656.81</v>
      </c>
      <c r="G33" s="16">
        <f t="shared" si="13"/>
        <v>676610.1</v>
      </c>
      <c r="H33" s="16">
        <f t="shared" si="13"/>
        <v>145408.21</v>
      </c>
      <c r="I33" s="16">
        <f t="shared" si="13"/>
        <v>1443391.69</v>
      </c>
      <c r="J33" s="16">
        <f t="shared" si="13"/>
        <v>2061935.31</v>
      </c>
      <c r="K33" s="16">
        <f t="shared" si="13"/>
        <v>684717.64</v>
      </c>
      <c r="L33" s="16">
        <f t="shared" si="13"/>
        <v>565031.38</v>
      </c>
      <c r="M33" s="16">
        <f t="shared" si="13"/>
        <v>682684.57</v>
      </c>
      <c r="N33" s="16">
        <f t="shared" si="13"/>
        <v>1171249.23</v>
      </c>
      <c r="O33" s="16">
        <f t="shared" si="13"/>
        <v>2076858.48</v>
      </c>
      <c r="P33" s="16">
        <f t="shared" si="13"/>
        <v>1078860.18</v>
      </c>
      <c r="Q33" s="16">
        <f t="shared" si="13"/>
        <v>1587974.94</v>
      </c>
      <c r="R33" s="16">
        <f t="shared" si="13"/>
        <v>1464040.02</v>
      </c>
      <c r="S33" s="16">
        <f t="shared" si="13"/>
        <v>1087634.63</v>
      </c>
      <c r="T33" s="16">
        <f t="shared" si="13"/>
        <v>724873.78</v>
      </c>
      <c r="U33" s="16">
        <f t="shared" si="13"/>
        <v>1095377.37</v>
      </c>
      <c r="V33" s="16">
        <f t="shared" si="13"/>
        <v>1751566.84</v>
      </c>
      <c r="W33" s="16">
        <f t="shared" si="13"/>
        <v>809866.11</v>
      </c>
      <c r="X33" s="16">
        <f t="shared" si="13"/>
        <v>385912.69</v>
      </c>
      <c r="Y33" s="16">
        <f t="shared" si="13"/>
        <v>721522.54</v>
      </c>
      <c r="Z33" s="16">
        <f t="shared" si="13"/>
        <v>844054.42</v>
      </c>
      <c r="AA33" s="16">
        <f t="shared" si="13"/>
        <v>1361012.27</v>
      </c>
      <c r="AB33" s="16">
        <f t="shared" si="13"/>
        <v>295008.64</v>
      </c>
      <c r="AC33" s="16">
        <f t="shared" si="13"/>
        <v>1011361.13</v>
      </c>
      <c r="AD33" s="16">
        <f t="shared" si="13"/>
        <v>292898.79</v>
      </c>
      <c r="AE33" s="16">
        <f t="shared" si="13"/>
        <v>729945.87</v>
      </c>
      <c r="AF33" s="16">
        <f t="shared" si="13"/>
        <v>294536.08</v>
      </c>
      <c r="AG33" s="16">
        <f t="shared" si="13"/>
        <v>745567.7</v>
      </c>
      <c r="AH33" s="16">
        <f t="shared" si="13"/>
        <v>294772.36</v>
      </c>
      <c r="AI33" s="16">
        <f t="shared" si="13"/>
        <v>1064995.32</v>
      </c>
      <c r="AJ33" s="16">
        <f t="shared" si="13"/>
        <v>641553.87</v>
      </c>
      <c r="AK33" s="16">
        <f t="shared" si="13"/>
        <v>401094.6</v>
      </c>
      <c r="AL33" s="16">
        <f t="shared" si="13"/>
        <v>403199.57</v>
      </c>
      <c r="AM33" s="16">
        <f t="shared" si="13"/>
        <v>472528.56</v>
      </c>
      <c r="AN33" s="16">
        <f t="shared" si="13"/>
        <v>410051.14</v>
      </c>
      <c r="AO33" s="16">
        <f t="shared" si="13"/>
        <v>371112.74</v>
      </c>
      <c r="AP33" s="16">
        <f t="shared" si="13"/>
        <v>1243517.91</v>
      </c>
      <c r="AQ33" s="16">
        <f t="shared" si="13"/>
        <v>358822.28</v>
      </c>
      <c r="AR33" s="16">
        <f t="shared" si="13"/>
        <v>265579.73</v>
      </c>
      <c r="AS33" s="16">
        <f t="shared" si="13"/>
        <v>407922</v>
      </c>
      <c r="AT33" s="16">
        <f t="shared" si="13"/>
        <v>371050.7</v>
      </c>
      <c r="AU33" s="16">
        <f t="shared" si="13"/>
        <v>686381.51</v>
      </c>
      <c r="AV33" s="16">
        <f t="shared" si="13"/>
        <v>1080774.92</v>
      </c>
      <c r="AW33" s="16">
        <f t="shared" si="13"/>
        <v>470740.22</v>
      </c>
      <c r="AX33" s="16">
        <f t="shared" si="13"/>
        <v>629736.2</v>
      </c>
      <c r="AY33" s="16">
        <f t="shared" si="13"/>
        <v>275652.14</v>
      </c>
      <c r="AZ33" s="16">
        <f t="shared" si="13"/>
        <v>508783.41</v>
      </c>
      <c r="BA33" s="16">
        <f t="shared" si="13"/>
        <v>349564.52</v>
      </c>
      <c r="BB33" s="16">
        <f t="shared" si="13"/>
        <v>642677.47</v>
      </c>
      <c r="BC33" s="16">
        <f t="shared" si="13"/>
        <v>642728.42</v>
      </c>
      <c r="BD33" s="16">
        <f t="shared" si="13"/>
        <v>561812.86</v>
      </c>
      <c r="BE33" s="16">
        <f t="shared" si="13"/>
        <v>530016.35</v>
      </c>
      <c r="BF33" s="16">
        <f t="shared" si="13"/>
        <v>404564.08</v>
      </c>
      <c r="BG33" s="16">
        <f t="shared" si="13"/>
        <v>953610.03</v>
      </c>
      <c r="BH33" s="16">
        <f t="shared" si="13"/>
        <v>1495054.18</v>
      </c>
      <c r="BI33" s="16">
        <f t="shared" si="13"/>
        <v>1536791.94</v>
      </c>
      <c r="BJ33" s="16">
        <f t="shared" si="13"/>
        <v>1229124.55</v>
      </c>
      <c r="BK33" s="16">
        <f t="shared" si="13"/>
        <v>219268.98</v>
      </c>
      <c r="BL33" s="16">
        <f t="shared" si="13"/>
        <v>131582.29</v>
      </c>
      <c r="BM33" s="16">
        <f t="shared" si="13"/>
        <v>1511494.23</v>
      </c>
      <c r="BN33" s="16">
        <f t="shared" si="13"/>
        <v>793929.35</v>
      </c>
      <c r="BO33" s="16">
        <f aca="true" t="shared" si="14" ref="BO33:DZ33">SUM(BO34:BO41)</f>
        <v>1237598.79</v>
      </c>
      <c r="BP33" s="16">
        <f t="shared" si="14"/>
        <v>1055016.85</v>
      </c>
      <c r="BQ33" s="16">
        <f t="shared" si="14"/>
        <v>445018.2</v>
      </c>
      <c r="BR33" s="16">
        <f t="shared" si="14"/>
        <v>932486.73</v>
      </c>
      <c r="BS33" s="16">
        <f t="shared" si="14"/>
        <v>1419189.15</v>
      </c>
      <c r="BT33" s="16">
        <f t="shared" si="14"/>
        <v>1705429</v>
      </c>
      <c r="BU33" s="16">
        <f t="shared" si="14"/>
        <v>846885.46</v>
      </c>
      <c r="BV33" s="16">
        <f t="shared" si="14"/>
        <v>563322.16</v>
      </c>
      <c r="BW33" s="16">
        <f t="shared" si="14"/>
        <v>1752506.93</v>
      </c>
      <c r="BX33" s="16">
        <f t="shared" si="14"/>
        <v>331688.03</v>
      </c>
      <c r="BY33" s="16">
        <f t="shared" si="14"/>
        <v>649814.83</v>
      </c>
      <c r="BZ33" s="16">
        <f t="shared" si="14"/>
        <v>1946920.52</v>
      </c>
      <c r="CA33" s="16">
        <f t="shared" si="14"/>
        <v>572430.45</v>
      </c>
      <c r="CB33" s="16">
        <f t="shared" si="14"/>
        <v>539745.35</v>
      </c>
      <c r="CC33" s="16">
        <f t="shared" si="14"/>
        <v>425728.51</v>
      </c>
      <c r="CD33" s="16">
        <f t="shared" si="14"/>
        <v>419045.74</v>
      </c>
      <c r="CE33" s="16">
        <f t="shared" si="14"/>
        <v>404393.86</v>
      </c>
      <c r="CF33" s="16">
        <f t="shared" si="14"/>
        <v>225986.36</v>
      </c>
      <c r="CG33" s="16">
        <f t="shared" si="14"/>
        <v>311869.75</v>
      </c>
      <c r="CH33" s="16">
        <f t="shared" si="14"/>
        <v>327850.13</v>
      </c>
      <c r="CI33" s="16">
        <f t="shared" si="14"/>
        <v>229781.99</v>
      </c>
      <c r="CJ33" s="16">
        <f t="shared" si="14"/>
        <v>295054.81</v>
      </c>
      <c r="CK33" s="16">
        <f t="shared" si="14"/>
        <v>332110.71</v>
      </c>
      <c r="CL33" s="16">
        <f t="shared" si="14"/>
        <v>294882</v>
      </c>
      <c r="CM33" s="16">
        <f t="shared" si="14"/>
        <v>370674.49</v>
      </c>
      <c r="CN33" s="16">
        <f t="shared" si="14"/>
        <v>204836.87</v>
      </c>
      <c r="CO33" s="16">
        <f t="shared" si="14"/>
        <v>261071.71</v>
      </c>
      <c r="CP33" s="16">
        <f t="shared" si="14"/>
        <v>308105.74</v>
      </c>
      <c r="CQ33" s="16">
        <f t="shared" si="14"/>
        <v>300140.59</v>
      </c>
      <c r="CR33" s="16">
        <f t="shared" si="14"/>
        <v>164548.05</v>
      </c>
      <c r="CS33" s="16">
        <f t="shared" si="14"/>
        <v>279318.36</v>
      </c>
      <c r="CT33" s="16">
        <f t="shared" si="14"/>
        <v>291346.84</v>
      </c>
      <c r="CU33" s="16">
        <f t="shared" si="14"/>
        <v>612736.29</v>
      </c>
      <c r="CV33" s="16">
        <f t="shared" si="14"/>
        <v>365717.82</v>
      </c>
      <c r="CW33" s="16">
        <f t="shared" si="14"/>
        <v>446268.07</v>
      </c>
      <c r="CX33" s="16">
        <f t="shared" si="14"/>
        <v>608026.48</v>
      </c>
      <c r="CY33" s="16">
        <f t="shared" si="14"/>
        <v>444964.41</v>
      </c>
      <c r="CZ33" s="16">
        <f t="shared" si="14"/>
        <v>370711.72</v>
      </c>
      <c r="DA33" s="16">
        <f t="shared" si="14"/>
        <v>126556.31</v>
      </c>
      <c r="DB33" s="16">
        <f t="shared" si="14"/>
        <v>864448.82</v>
      </c>
      <c r="DC33" s="16">
        <f t="shared" si="14"/>
        <v>455127.73</v>
      </c>
      <c r="DD33" s="16">
        <f t="shared" si="14"/>
        <v>550449.36</v>
      </c>
      <c r="DE33" s="16">
        <f t="shared" si="14"/>
        <v>606247</v>
      </c>
      <c r="DF33" s="16">
        <f t="shared" si="14"/>
        <v>442208.04</v>
      </c>
      <c r="DG33" s="16">
        <f t="shared" si="14"/>
        <v>301428.21</v>
      </c>
      <c r="DH33" s="16">
        <f t="shared" si="14"/>
        <v>453217.38</v>
      </c>
      <c r="DI33" s="16">
        <f t="shared" si="14"/>
        <v>442945.27</v>
      </c>
      <c r="DJ33" s="16">
        <f t="shared" si="14"/>
        <v>1049225.5</v>
      </c>
      <c r="DK33" s="16">
        <f t="shared" si="14"/>
        <v>559333.05</v>
      </c>
      <c r="DL33" s="16">
        <f t="shared" si="14"/>
        <v>638143.16</v>
      </c>
      <c r="DM33" s="16">
        <f t="shared" si="14"/>
        <v>922876.46</v>
      </c>
      <c r="DN33" s="16">
        <f t="shared" si="14"/>
        <v>525726.38</v>
      </c>
      <c r="DO33" s="16">
        <f t="shared" si="14"/>
        <v>274294.13</v>
      </c>
      <c r="DP33" s="16">
        <f t="shared" si="14"/>
        <v>543409.89</v>
      </c>
      <c r="DQ33" s="16">
        <f t="shared" si="14"/>
        <v>805053.96</v>
      </c>
      <c r="DR33" s="16">
        <f t="shared" si="14"/>
        <v>868055.97</v>
      </c>
      <c r="DS33" s="16">
        <f t="shared" si="14"/>
        <v>601640.1</v>
      </c>
      <c r="DT33" s="16">
        <f t="shared" si="14"/>
        <v>623923.73</v>
      </c>
      <c r="DU33" s="16">
        <f t="shared" si="14"/>
        <v>203056.31</v>
      </c>
      <c r="DV33" s="16">
        <f t="shared" si="14"/>
        <v>203056.29</v>
      </c>
      <c r="DW33" s="16">
        <f t="shared" si="14"/>
        <v>203056.19</v>
      </c>
      <c r="DX33" s="16">
        <f t="shared" si="14"/>
        <v>126556.19</v>
      </c>
      <c r="DY33" s="16">
        <f t="shared" si="14"/>
        <v>126556.19</v>
      </c>
      <c r="DZ33" s="16">
        <f t="shared" si="14"/>
        <v>803183.45</v>
      </c>
      <c r="EA33" s="16">
        <f aca="true" t="shared" si="15" ref="EA33:EG33">SUM(EA34:EA41)</f>
        <v>466389.9</v>
      </c>
      <c r="EB33" s="16">
        <f t="shared" si="15"/>
        <v>203056.19</v>
      </c>
      <c r="EC33" s="16">
        <f t="shared" si="15"/>
        <v>203056.19</v>
      </c>
      <c r="ED33" s="16">
        <f t="shared" si="15"/>
        <v>203056.19</v>
      </c>
      <c r="EE33" s="16">
        <f t="shared" si="15"/>
        <v>203056.19</v>
      </c>
      <c r="EF33" s="16">
        <f t="shared" si="15"/>
        <v>223929.64</v>
      </c>
      <c r="EG33" s="16">
        <f t="shared" si="15"/>
        <v>203056.19</v>
      </c>
      <c r="EH33" s="16">
        <f t="shared" si="3"/>
        <v>86900094.83</v>
      </c>
    </row>
    <row r="34" spans="1:138" ht="30">
      <c r="A34" s="20" t="s">
        <v>28</v>
      </c>
      <c r="B34" s="29" t="s">
        <v>91</v>
      </c>
      <c r="C34" s="18">
        <v>31998.67</v>
      </c>
      <c r="D34" s="18">
        <v>191992.11</v>
      </c>
      <c r="E34" s="18">
        <v>79996.67</v>
      </c>
      <c r="F34" s="18">
        <v>99069.05</v>
      </c>
      <c r="G34" s="18">
        <v>63997.34</v>
      </c>
      <c r="H34" s="18">
        <v>7999.67</v>
      </c>
      <c r="I34" s="18">
        <v>95996.01</v>
      </c>
      <c r="J34" s="18">
        <v>95996.01</v>
      </c>
      <c r="K34" s="18">
        <v>23999</v>
      </c>
      <c r="L34" s="18">
        <v>23999</v>
      </c>
      <c r="M34" s="18">
        <v>23999</v>
      </c>
      <c r="N34" s="18">
        <v>143994.01</v>
      </c>
      <c r="O34" s="18">
        <v>95996.01</v>
      </c>
      <c r="P34" s="18">
        <v>103995.68</v>
      </c>
      <c r="Q34" s="18">
        <v>151993.68</v>
      </c>
      <c r="R34" s="18">
        <v>159993.35</v>
      </c>
      <c r="S34" s="18">
        <v>119995.01</v>
      </c>
      <c r="T34" s="18">
        <v>119995.01</v>
      </c>
      <c r="U34" s="18">
        <v>159993.35</v>
      </c>
      <c r="V34" s="18">
        <v>95996.01</v>
      </c>
      <c r="W34" s="18">
        <v>87996.34</v>
      </c>
      <c r="X34" s="18">
        <v>47998</v>
      </c>
      <c r="Y34" s="18">
        <v>47998</v>
      </c>
      <c r="Z34" s="18">
        <v>47998</v>
      </c>
      <c r="AA34" s="18">
        <v>95996.01</v>
      </c>
      <c r="AB34" s="18">
        <v>47998</v>
      </c>
      <c r="AC34" s="18">
        <v>95996.01</v>
      </c>
      <c r="AD34" s="18">
        <v>31998.67</v>
      </c>
      <c r="AE34" s="18">
        <v>71997.01</v>
      </c>
      <c r="AF34" s="18">
        <v>47998</v>
      </c>
      <c r="AG34" s="18">
        <v>47998</v>
      </c>
      <c r="AH34" s="18">
        <v>47998</v>
      </c>
      <c r="AI34" s="18">
        <v>135994.34</v>
      </c>
      <c r="AJ34" s="18">
        <v>63997.34</v>
      </c>
      <c r="AK34" s="18">
        <v>31998.67</v>
      </c>
      <c r="AL34" s="18">
        <v>31998.67</v>
      </c>
      <c r="AM34" s="18">
        <v>47998</v>
      </c>
      <c r="AN34" s="18">
        <v>47998</v>
      </c>
      <c r="AO34" s="18">
        <v>63997.34</v>
      </c>
      <c r="AP34" s="18">
        <v>144115.95</v>
      </c>
      <c r="AQ34" s="18">
        <v>39998.34</v>
      </c>
      <c r="AR34" s="18">
        <v>15999.33</v>
      </c>
      <c r="AS34" s="18">
        <v>87996.34</v>
      </c>
      <c r="AT34" s="18">
        <v>63997.34</v>
      </c>
      <c r="AU34" s="18">
        <v>31998.67</v>
      </c>
      <c r="AV34" s="18">
        <v>111995.34</v>
      </c>
      <c r="AW34" s="18">
        <v>63997.34</v>
      </c>
      <c r="AX34" s="18">
        <v>119995.01</v>
      </c>
      <c r="AY34" s="18">
        <v>15999.33</v>
      </c>
      <c r="AZ34" s="18">
        <v>31998.67</v>
      </c>
      <c r="BA34" s="18">
        <v>15999.33</v>
      </c>
      <c r="BB34" s="18">
        <v>31998.67</v>
      </c>
      <c r="BC34" s="18">
        <v>31998.67</v>
      </c>
      <c r="BD34" s="18">
        <v>31998.67</v>
      </c>
      <c r="BE34" s="18">
        <v>31998.67</v>
      </c>
      <c r="BF34" s="18">
        <v>95996.01</v>
      </c>
      <c r="BG34" s="18">
        <v>47998</v>
      </c>
      <c r="BH34" s="18">
        <v>135994.34</v>
      </c>
      <c r="BI34" s="18">
        <v>95996.01</v>
      </c>
      <c r="BJ34" s="18">
        <v>143994.01</v>
      </c>
      <c r="BK34" s="18">
        <v>30242.65</v>
      </c>
      <c r="BL34" s="18">
        <v>21267.39</v>
      </c>
      <c r="BM34" s="18">
        <v>95996.01</v>
      </c>
      <c r="BN34" s="18">
        <v>47998</v>
      </c>
      <c r="BO34" s="18">
        <v>119995.01</v>
      </c>
      <c r="BP34" s="18">
        <v>119995.01</v>
      </c>
      <c r="BQ34" s="18">
        <v>31998.67</v>
      </c>
      <c r="BR34" s="18">
        <v>95996.01</v>
      </c>
      <c r="BS34" s="18">
        <v>127994.68</v>
      </c>
      <c r="BT34" s="18">
        <v>95996.01</v>
      </c>
      <c r="BU34" s="18">
        <v>111995.34</v>
      </c>
      <c r="BV34" s="18">
        <v>31998.67</v>
      </c>
      <c r="BW34" s="18">
        <v>95996.01</v>
      </c>
      <c r="BX34" s="18">
        <v>47998</v>
      </c>
      <c r="BY34" s="18">
        <v>71997.01</v>
      </c>
      <c r="BZ34" s="18">
        <v>95996.01</v>
      </c>
      <c r="CA34" s="18">
        <v>71997.01</v>
      </c>
      <c r="CB34" s="18">
        <v>47998</v>
      </c>
      <c r="CC34" s="18">
        <v>15999.33</v>
      </c>
      <c r="CD34" s="18">
        <v>15999.33</v>
      </c>
      <c r="CE34" s="18">
        <v>15999.33</v>
      </c>
      <c r="CF34" s="18">
        <v>15999.33</v>
      </c>
      <c r="CG34" s="18">
        <v>15999.33</v>
      </c>
      <c r="CH34" s="18">
        <v>15999.33</v>
      </c>
      <c r="CI34" s="18">
        <v>7999.67</v>
      </c>
      <c r="CJ34" s="18">
        <v>15999.33</v>
      </c>
      <c r="CK34" s="18">
        <v>15999.33</v>
      </c>
      <c r="CL34" s="18">
        <v>15999.33</v>
      </c>
      <c r="CM34" s="18">
        <v>15999.33</v>
      </c>
      <c r="CN34" s="18">
        <v>7999.67</v>
      </c>
      <c r="CO34" s="18">
        <v>15999.33</v>
      </c>
      <c r="CP34" s="18">
        <v>15999.33</v>
      </c>
      <c r="CQ34" s="18">
        <v>15999.33</v>
      </c>
      <c r="CR34" s="18">
        <v>15999.33</v>
      </c>
      <c r="CS34" s="18">
        <v>15999.33</v>
      </c>
      <c r="CT34" s="18">
        <v>15999.33</v>
      </c>
      <c r="CU34" s="18">
        <v>63997.34</v>
      </c>
      <c r="CV34" s="18">
        <v>39998.34</v>
      </c>
      <c r="CW34" s="18">
        <v>39998.34</v>
      </c>
      <c r="CX34" s="18">
        <v>63997.34</v>
      </c>
      <c r="CY34" s="18">
        <v>39998.34</v>
      </c>
      <c r="CZ34" s="18">
        <v>39998.34</v>
      </c>
      <c r="DA34" s="18">
        <v>7999.67</v>
      </c>
      <c r="DB34" s="18">
        <v>63997.34</v>
      </c>
      <c r="DC34" s="18">
        <v>31998.67</v>
      </c>
      <c r="DD34" s="18">
        <v>31998.67</v>
      </c>
      <c r="DE34" s="18">
        <v>31998.67</v>
      </c>
      <c r="DF34" s="18">
        <v>79996.67</v>
      </c>
      <c r="DG34" s="18">
        <v>23999</v>
      </c>
      <c r="DH34" s="18">
        <v>47998</v>
      </c>
      <c r="DI34" s="18">
        <v>39998.34</v>
      </c>
      <c r="DJ34" s="18">
        <v>119995.01</v>
      </c>
      <c r="DK34" s="18">
        <v>63997.34</v>
      </c>
      <c r="DL34" s="18">
        <v>111995.34</v>
      </c>
      <c r="DM34" s="18">
        <v>79996.67</v>
      </c>
      <c r="DN34" s="18">
        <v>55997.67</v>
      </c>
      <c r="DO34" s="18">
        <v>15999.33</v>
      </c>
      <c r="DP34" s="18">
        <v>31998.67</v>
      </c>
      <c r="DQ34" s="18">
        <v>103995.68</v>
      </c>
      <c r="DR34" s="18">
        <v>95996.01</v>
      </c>
      <c r="DS34" s="18">
        <v>31998.67</v>
      </c>
      <c r="DT34" s="18">
        <v>31998.67</v>
      </c>
      <c r="DU34" s="18">
        <v>7999.67</v>
      </c>
      <c r="DV34" s="18">
        <v>7999.67</v>
      </c>
      <c r="DW34" s="18">
        <v>7999.67</v>
      </c>
      <c r="DX34" s="18">
        <v>7999.67</v>
      </c>
      <c r="DY34" s="18">
        <v>7999.67</v>
      </c>
      <c r="DZ34" s="18">
        <v>79996.67</v>
      </c>
      <c r="EA34" s="18">
        <v>71997.01</v>
      </c>
      <c r="EB34" s="18">
        <v>7999.67</v>
      </c>
      <c r="EC34" s="18">
        <v>7999.67</v>
      </c>
      <c r="ED34" s="18">
        <v>7999.67</v>
      </c>
      <c r="EE34" s="18">
        <v>7999.67</v>
      </c>
      <c r="EF34" s="18">
        <v>7999.67</v>
      </c>
      <c r="EG34" s="18">
        <v>7999.67</v>
      </c>
      <c r="EH34" s="18">
        <f t="shared" si="3"/>
        <v>7694387.37</v>
      </c>
    </row>
    <row r="35" spans="1:138" ht="15">
      <c r="A35" s="20" t="s">
        <v>65</v>
      </c>
      <c r="B35" s="29" t="s">
        <v>92</v>
      </c>
      <c r="C35" s="18">
        <v>60488.28</v>
      </c>
      <c r="D35" s="18">
        <v>202257.6</v>
      </c>
      <c r="E35" s="18">
        <v>84589.08</v>
      </c>
      <c r="F35" s="18">
        <v>150748.08</v>
      </c>
      <c r="G35" s="18">
        <v>67813.08</v>
      </c>
      <c r="H35" s="18">
        <v>59543.16</v>
      </c>
      <c r="I35" s="18">
        <v>171540.96</v>
      </c>
      <c r="J35" s="18">
        <v>175794</v>
      </c>
      <c r="K35" s="18">
        <v>44893.56</v>
      </c>
      <c r="L35" s="18">
        <v>45129.84</v>
      </c>
      <c r="M35" s="18">
        <v>45366.12</v>
      </c>
      <c r="N35" s="18">
        <v>148385.28</v>
      </c>
      <c r="O35" s="18">
        <v>179810.88</v>
      </c>
      <c r="P35" s="18">
        <v>109162.44</v>
      </c>
      <c r="Q35" s="18">
        <v>159490.56</v>
      </c>
      <c r="R35" s="18">
        <v>166815.36</v>
      </c>
      <c r="S35" s="18">
        <v>125465.88</v>
      </c>
      <c r="T35" s="18">
        <v>125938.44</v>
      </c>
      <c r="U35" s="18">
        <v>166342.8</v>
      </c>
      <c r="V35" s="18">
        <v>177920.52</v>
      </c>
      <c r="W35" s="18">
        <v>91677.6</v>
      </c>
      <c r="X35" s="18">
        <v>50091.72</v>
      </c>
      <c r="Y35" s="18">
        <v>90496.2</v>
      </c>
      <c r="Z35" s="18">
        <v>90496.2</v>
      </c>
      <c r="AA35" s="18">
        <v>179574.6</v>
      </c>
      <c r="AB35" s="18">
        <v>88605.84</v>
      </c>
      <c r="AC35" s="18">
        <v>100892.52</v>
      </c>
      <c r="AD35" s="18">
        <v>33079.44</v>
      </c>
      <c r="AE35" s="18">
        <v>75374.04</v>
      </c>
      <c r="AF35" s="18">
        <v>88133.28</v>
      </c>
      <c r="AG35" s="18">
        <v>85061.64</v>
      </c>
      <c r="AH35" s="18">
        <v>88369.56</v>
      </c>
      <c r="AI35" s="18">
        <v>142242</v>
      </c>
      <c r="AJ35" s="18">
        <v>67576.8</v>
      </c>
      <c r="AK35" s="18">
        <v>32843.16</v>
      </c>
      <c r="AL35" s="18">
        <v>33079.44</v>
      </c>
      <c r="AM35" s="18">
        <v>85061.64</v>
      </c>
      <c r="AN35" s="18">
        <v>85061.64</v>
      </c>
      <c r="AO35" s="18">
        <v>163743.6</v>
      </c>
      <c r="AP35" s="18">
        <v>141296.88</v>
      </c>
      <c r="AQ35" s="18">
        <v>42058.2</v>
      </c>
      <c r="AR35" s="18">
        <v>30244.08</v>
      </c>
      <c r="AS35" s="18">
        <v>88369.56</v>
      </c>
      <c r="AT35" s="18">
        <v>163743.6</v>
      </c>
      <c r="AU35" s="18">
        <v>60252</v>
      </c>
      <c r="AV35" s="18">
        <v>117432.36</v>
      </c>
      <c r="AW35" s="18">
        <v>163979.88</v>
      </c>
      <c r="AX35" s="18">
        <v>126174.72</v>
      </c>
      <c r="AY35" s="18">
        <v>30244.08</v>
      </c>
      <c r="AZ35" s="18">
        <v>60252</v>
      </c>
      <c r="BA35" s="18">
        <v>30007.8</v>
      </c>
      <c r="BB35" s="18">
        <v>60252</v>
      </c>
      <c r="BC35" s="18">
        <v>60252</v>
      </c>
      <c r="BD35" s="18">
        <v>60252</v>
      </c>
      <c r="BE35" s="18">
        <v>60252</v>
      </c>
      <c r="BF35" s="18">
        <v>100656.24</v>
      </c>
      <c r="BG35" s="18">
        <v>90732.48</v>
      </c>
      <c r="BH35" s="18">
        <v>141769.44</v>
      </c>
      <c r="BI35" s="18">
        <v>170359.56</v>
      </c>
      <c r="BJ35" s="18">
        <v>150511.8</v>
      </c>
      <c r="BK35" s="18">
        <v>33079.44</v>
      </c>
      <c r="BL35" s="18">
        <v>16776</v>
      </c>
      <c r="BM35" s="18">
        <v>174140.04</v>
      </c>
      <c r="BN35" s="18">
        <v>90732.48</v>
      </c>
      <c r="BO35" s="18">
        <v>126174.72</v>
      </c>
      <c r="BP35" s="18">
        <v>126174.72</v>
      </c>
      <c r="BQ35" s="18">
        <v>34024.56</v>
      </c>
      <c r="BR35" s="18">
        <v>100183.68</v>
      </c>
      <c r="BS35" s="18">
        <v>134680.92</v>
      </c>
      <c r="BT35" s="18">
        <v>176030.28</v>
      </c>
      <c r="BU35" s="18">
        <v>116959.8</v>
      </c>
      <c r="BV35" s="18">
        <v>60015.72</v>
      </c>
      <c r="BW35" s="18">
        <v>174140.04</v>
      </c>
      <c r="BX35" s="18">
        <v>49855.44</v>
      </c>
      <c r="BY35" s="18">
        <v>76082.88</v>
      </c>
      <c r="BZ35" s="18">
        <v>179574.6</v>
      </c>
      <c r="CA35" s="18">
        <v>75374.04</v>
      </c>
      <c r="CB35" s="18">
        <v>50564.28</v>
      </c>
      <c r="CC35" s="18">
        <v>30244.08</v>
      </c>
      <c r="CD35" s="18">
        <v>30244.08</v>
      </c>
      <c r="CE35" s="18">
        <v>30244.08</v>
      </c>
      <c r="CF35" s="18">
        <v>30244.08</v>
      </c>
      <c r="CG35" s="18">
        <v>30244.08</v>
      </c>
      <c r="CH35" s="18">
        <v>30244.08</v>
      </c>
      <c r="CI35" s="18">
        <v>32606.88</v>
      </c>
      <c r="CJ35" s="18">
        <v>30244.08</v>
      </c>
      <c r="CK35" s="18">
        <v>30244.08</v>
      </c>
      <c r="CL35" s="18">
        <v>30244.08</v>
      </c>
      <c r="CM35" s="18">
        <v>30244.08</v>
      </c>
      <c r="CN35" s="18">
        <v>31661.76</v>
      </c>
      <c r="CO35" s="18">
        <v>30244.08</v>
      </c>
      <c r="CP35" s="18">
        <v>30244.08</v>
      </c>
      <c r="CQ35" s="18">
        <v>30244.08</v>
      </c>
      <c r="CR35" s="18">
        <v>29535.24</v>
      </c>
      <c r="CS35" s="18">
        <v>30244.08</v>
      </c>
      <c r="CT35" s="18">
        <v>30007.8</v>
      </c>
      <c r="CU35" s="18">
        <v>68285.64</v>
      </c>
      <c r="CV35" s="18">
        <v>41349.36</v>
      </c>
      <c r="CW35" s="18">
        <v>41349.36</v>
      </c>
      <c r="CX35" s="18">
        <v>64977.72</v>
      </c>
      <c r="CY35" s="18">
        <v>42294.48</v>
      </c>
      <c r="CZ35" s="18">
        <v>42294.48</v>
      </c>
      <c r="DA35" s="18">
        <v>59543.16</v>
      </c>
      <c r="DB35" s="18">
        <v>116959.8</v>
      </c>
      <c r="DC35" s="18">
        <v>58834.2</v>
      </c>
      <c r="DD35" s="18">
        <v>60488.28</v>
      </c>
      <c r="DE35" s="18">
        <v>60488.28</v>
      </c>
      <c r="DF35" s="18">
        <v>83880.24</v>
      </c>
      <c r="DG35" s="18">
        <v>25518.48</v>
      </c>
      <c r="DH35" s="18">
        <v>50564.28</v>
      </c>
      <c r="DI35" s="18">
        <v>41585.64</v>
      </c>
      <c r="DJ35" s="18">
        <v>125938.44</v>
      </c>
      <c r="DK35" s="18">
        <v>67340.52</v>
      </c>
      <c r="DL35" s="18">
        <v>117904.92</v>
      </c>
      <c r="DM35" s="18">
        <v>84352.8</v>
      </c>
      <c r="DN35" s="18">
        <v>58361.64</v>
      </c>
      <c r="DO35" s="18">
        <v>30244.08</v>
      </c>
      <c r="DP35" s="18">
        <v>60488.28</v>
      </c>
      <c r="DQ35" s="18">
        <v>109398.72</v>
      </c>
      <c r="DR35" s="18">
        <v>100656.24</v>
      </c>
      <c r="DS35" s="18">
        <v>60488.28</v>
      </c>
      <c r="DT35" s="18">
        <v>60488.28</v>
      </c>
      <c r="DU35" s="18">
        <v>59543.16</v>
      </c>
      <c r="DV35" s="18">
        <v>59543.14</v>
      </c>
      <c r="DW35" s="18">
        <v>59543.04</v>
      </c>
      <c r="DX35" s="18">
        <v>59543.04</v>
      </c>
      <c r="DY35" s="18">
        <v>59543.04</v>
      </c>
      <c r="DZ35" s="18">
        <v>83407.68</v>
      </c>
      <c r="EA35" s="18">
        <v>75374.04</v>
      </c>
      <c r="EB35" s="18">
        <v>59543.04</v>
      </c>
      <c r="EC35" s="18">
        <v>59543.04</v>
      </c>
      <c r="ED35" s="18">
        <v>59543.04</v>
      </c>
      <c r="EE35" s="18">
        <v>59543.04</v>
      </c>
      <c r="EF35" s="18">
        <v>59543.04</v>
      </c>
      <c r="EG35" s="18">
        <v>59543.04</v>
      </c>
      <c r="EH35" s="18">
        <f t="shared" si="3"/>
        <v>10977672.94</v>
      </c>
    </row>
    <row r="36" spans="1:138" ht="15">
      <c r="A36" s="20" t="s">
        <v>27</v>
      </c>
      <c r="B36" s="29" t="s">
        <v>93</v>
      </c>
      <c r="C36" s="18">
        <v>114734.76</v>
      </c>
      <c r="D36" s="18">
        <v>151633.8</v>
      </c>
      <c r="E36" s="18">
        <v>64479.96</v>
      </c>
      <c r="F36" s="18">
        <v>260156.52</v>
      </c>
      <c r="G36" s="18">
        <v>60877.08</v>
      </c>
      <c r="H36" s="18">
        <v>59013.48</v>
      </c>
      <c r="I36" s="18">
        <v>316809.48</v>
      </c>
      <c r="J36" s="18">
        <v>316809.48</v>
      </c>
      <c r="K36" s="18">
        <v>82619.04</v>
      </c>
      <c r="L36" s="18">
        <v>82619.04</v>
      </c>
      <c r="M36" s="18">
        <v>82619.02</v>
      </c>
      <c r="N36" s="18">
        <v>243197.88</v>
      </c>
      <c r="O36" s="18">
        <v>316809.48</v>
      </c>
      <c r="P36" s="18">
        <v>175611.84</v>
      </c>
      <c r="Q36" s="18">
        <v>256677.84</v>
      </c>
      <c r="R36" s="18">
        <v>270219.84</v>
      </c>
      <c r="S36" s="18">
        <v>189153.96</v>
      </c>
      <c r="T36" s="18">
        <v>202633.8</v>
      </c>
      <c r="U36" s="18">
        <v>270219.84</v>
      </c>
      <c r="V36" s="18">
        <v>316809.48</v>
      </c>
      <c r="W36" s="18">
        <v>52490.88</v>
      </c>
      <c r="X36" s="18">
        <v>81065.88</v>
      </c>
      <c r="Y36" s="18">
        <v>158404.8</v>
      </c>
      <c r="Z36" s="18">
        <v>158404.8</v>
      </c>
      <c r="AA36" s="18">
        <v>316809.48</v>
      </c>
      <c r="AB36" s="18">
        <v>158404.8</v>
      </c>
      <c r="AC36" s="18">
        <v>40501.8</v>
      </c>
      <c r="AD36" s="18">
        <v>13542</v>
      </c>
      <c r="AE36" s="18">
        <v>37395.84</v>
      </c>
      <c r="AF36" s="18">
        <v>158404.8</v>
      </c>
      <c r="AG36" s="18">
        <v>158404.8</v>
      </c>
      <c r="AH36" s="18">
        <v>158404.8</v>
      </c>
      <c r="AI36" s="18">
        <v>229717.92</v>
      </c>
      <c r="AJ36" s="18">
        <v>54043.92</v>
      </c>
      <c r="AK36" s="18">
        <v>27021.96</v>
      </c>
      <c r="AL36" s="18">
        <v>27021.96</v>
      </c>
      <c r="AM36" s="18">
        <v>158404.8</v>
      </c>
      <c r="AN36" s="18">
        <v>158404.8</v>
      </c>
      <c r="AO36" s="18">
        <v>143371.8</v>
      </c>
      <c r="AP36" s="18">
        <v>73425.24</v>
      </c>
      <c r="AQ36" s="18">
        <v>21617.52</v>
      </c>
      <c r="AR36" s="18">
        <v>59013.48</v>
      </c>
      <c r="AS36" s="18">
        <v>148589.88</v>
      </c>
      <c r="AT36" s="18">
        <v>143309.76</v>
      </c>
      <c r="AU36" s="18">
        <v>105603.24</v>
      </c>
      <c r="AV36" s="18">
        <v>166604.52</v>
      </c>
      <c r="AW36" s="18">
        <v>242763</v>
      </c>
      <c r="AX36" s="18">
        <v>211454.76</v>
      </c>
      <c r="AY36" s="18">
        <v>35221.68</v>
      </c>
      <c r="AZ36" s="18">
        <v>70381.32</v>
      </c>
      <c r="BA36" s="18">
        <v>35221.68</v>
      </c>
      <c r="BB36" s="18">
        <v>105603.24</v>
      </c>
      <c r="BC36" s="18">
        <v>105603.24</v>
      </c>
      <c r="BD36" s="18">
        <v>105603.24</v>
      </c>
      <c r="BE36" s="18">
        <v>105603.24</v>
      </c>
      <c r="BF36" s="18">
        <v>162132</v>
      </c>
      <c r="BG36" s="18">
        <v>158404.8</v>
      </c>
      <c r="BH36" s="18">
        <v>229717.92</v>
      </c>
      <c r="BI36" s="18">
        <v>316809.48</v>
      </c>
      <c r="BJ36" s="18">
        <v>243197.88</v>
      </c>
      <c r="BK36" s="18">
        <v>46465.32</v>
      </c>
      <c r="BL36" s="18">
        <v>22735.68</v>
      </c>
      <c r="BM36" s="18">
        <v>316809.48</v>
      </c>
      <c r="BN36" s="18">
        <v>158404.8</v>
      </c>
      <c r="BO36" s="18">
        <v>211454.76</v>
      </c>
      <c r="BP36" s="18">
        <v>211454.76</v>
      </c>
      <c r="BQ36" s="18">
        <v>13542</v>
      </c>
      <c r="BR36" s="18">
        <v>40501.8</v>
      </c>
      <c r="BS36" s="18">
        <v>227978.64</v>
      </c>
      <c r="BT36" s="18">
        <v>316809.48</v>
      </c>
      <c r="BU36" s="18">
        <v>189153.96</v>
      </c>
      <c r="BV36" s="18">
        <v>109206.12</v>
      </c>
      <c r="BW36" s="18">
        <v>316809.48</v>
      </c>
      <c r="BX36" s="18">
        <v>32426.28</v>
      </c>
      <c r="BY36" s="18">
        <v>48639.48</v>
      </c>
      <c r="BZ36" s="18">
        <v>316809.48</v>
      </c>
      <c r="CA36" s="18">
        <v>48639.48</v>
      </c>
      <c r="CB36" s="18">
        <v>32426.28</v>
      </c>
      <c r="CC36" s="18">
        <v>59013.48</v>
      </c>
      <c r="CD36" s="18">
        <v>59013.48</v>
      </c>
      <c r="CE36" s="18">
        <v>59013.48</v>
      </c>
      <c r="CF36" s="18">
        <v>59013.48</v>
      </c>
      <c r="CG36" s="18">
        <v>59013.48</v>
      </c>
      <c r="CH36" s="18">
        <v>59013.48</v>
      </c>
      <c r="CI36" s="18">
        <v>62119.44</v>
      </c>
      <c r="CJ36" s="18">
        <v>59013.48</v>
      </c>
      <c r="CK36" s="18">
        <v>59013.48</v>
      </c>
      <c r="CL36" s="18">
        <v>59013.48</v>
      </c>
      <c r="CM36" s="18">
        <v>59013.48</v>
      </c>
      <c r="CN36" s="18">
        <v>62119.44</v>
      </c>
      <c r="CO36" s="18">
        <v>59013.48</v>
      </c>
      <c r="CP36" s="18">
        <v>59013.48</v>
      </c>
      <c r="CQ36" s="18">
        <v>59013.48</v>
      </c>
      <c r="CR36" s="18">
        <v>59013.48</v>
      </c>
      <c r="CS36" s="18">
        <v>59013.48</v>
      </c>
      <c r="CT36" s="18">
        <v>59013.48</v>
      </c>
      <c r="CU36" s="18">
        <v>60131.64</v>
      </c>
      <c r="CV36" s="18">
        <v>37520.16</v>
      </c>
      <c r="CW36" s="18">
        <v>37520.16</v>
      </c>
      <c r="CX36" s="18">
        <v>60131.64</v>
      </c>
      <c r="CY36" s="18">
        <v>37520.16</v>
      </c>
      <c r="CZ36" s="18">
        <v>37520.16</v>
      </c>
      <c r="DA36" s="18">
        <v>59013.48</v>
      </c>
      <c r="DB36" s="18">
        <v>70381.32</v>
      </c>
      <c r="DC36" s="18">
        <v>35221.68</v>
      </c>
      <c r="DD36" s="18">
        <v>52615.2</v>
      </c>
      <c r="DE36" s="18">
        <v>52615.2</v>
      </c>
      <c r="DF36" s="18">
        <v>61808.88</v>
      </c>
      <c r="DG36" s="18">
        <v>23108.4</v>
      </c>
      <c r="DH36" s="18">
        <v>46278.96</v>
      </c>
      <c r="DI36" s="18">
        <v>38576.16</v>
      </c>
      <c r="DJ36" s="18">
        <v>133619.04</v>
      </c>
      <c r="DK36" s="18">
        <v>46341.12</v>
      </c>
      <c r="DL36" s="18">
        <v>201515.76</v>
      </c>
      <c r="DM36" s="18">
        <v>55659</v>
      </c>
      <c r="DN36" s="18">
        <v>38948.88</v>
      </c>
      <c r="DO36" s="18">
        <v>114734.76</v>
      </c>
      <c r="DP36" s="18">
        <v>114734.76</v>
      </c>
      <c r="DQ36" s="18">
        <v>192446.28</v>
      </c>
      <c r="DR36" s="18">
        <v>40501.8</v>
      </c>
      <c r="DS36" s="18">
        <v>110945.52</v>
      </c>
      <c r="DT36" s="18">
        <v>110945.52</v>
      </c>
      <c r="DU36" s="18">
        <v>59013.48</v>
      </c>
      <c r="DV36" s="18">
        <v>59013.48</v>
      </c>
      <c r="DW36" s="18">
        <v>59013.48</v>
      </c>
      <c r="DX36" s="18">
        <v>59013.48</v>
      </c>
      <c r="DY36" s="18">
        <v>59013.48</v>
      </c>
      <c r="DZ36" s="18">
        <v>135109.92</v>
      </c>
      <c r="EA36" s="18">
        <v>121630.08</v>
      </c>
      <c r="EB36" s="18">
        <v>59013.48</v>
      </c>
      <c r="EC36" s="18">
        <v>59013.48</v>
      </c>
      <c r="ED36" s="18">
        <v>59013.48</v>
      </c>
      <c r="EE36" s="18">
        <v>59013.48</v>
      </c>
      <c r="EF36" s="18">
        <v>59013.48</v>
      </c>
      <c r="EG36" s="18">
        <v>59013.48</v>
      </c>
      <c r="EH36" s="18">
        <f t="shared" si="3"/>
        <v>15474774.34</v>
      </c>
    </row>
    <row r="37" spans="1:138" ht="15">
      <c r="A37" s="20" t="s">
        <v>66</v>
      </c>
      <c r="B37" s="29" t="s">
        <v>94</v>
      </c>
      <c r="C37" s="18"/>
      <c r="D37" s="18"/>
      <c r="E37" s="18"/>
      <c r="F37" s="18"/>
      <c r="G37" s="18"/>
      <c r="H37" s="18"/>
      <c r="I37" s="18"/>
      <c r="J37" s="18"/>
      <c r="K37" s="18">
        <v>59904</v>
      </c>
      <c r="L37" s="18">
        <v>59904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>
        <v>43056</v>
      </c>
      <c r="CJ37" s="18"/>
      <c r="CK37" s="18"/>
      <c r="CL37" s="18"/>
      <c r="CM37" s="18"/>
      <c r="CN37" s="18">
        <v>43056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>
        <f t="shared" si="3"/>
        <v>205920</v>
      </c>
    </row>
    <row r="38" spans="1:138" ht="15">
      <c r="A38" s="20" t="s">
        <v>29</v>
      </c>
      <c r="B38" s="29" t="s">
        <v>95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>
        <f t="shared" si="3"/>
        <v>0</v>
      </c>
    </row>
    <row r="39" spans="1:138" ht="30">
      <c r="A39" s="20" t="s">
        <v>67</v>
      </c>
      <c r="B39" s="29" t="s">
        <v>96</v>
      </c>
      <c r="C39" s="18">
        <v>463.02</v>
      </c>
      <c r="D39" s="18">
        <v>2778.14</v>
      </c>
      <c r="E39" s="18">
        <v>1157.56</v>
      </c>
      <c r="F39" s="18"/>
      <c r="G39" s="18">
        <v>926.05</v>
      </c>
      <c r="H39" s="18">
        <v>115.75</v>
      </c>
      <c r="I39" s="18">
        <v>1389.07</v>
      </c>
      <c r="J39" s="18">
        <v>1389.07</v>
      </c>
      <c r="K39" s="18">
        <v>108347.26</v>
      </c>
      <c r="L39" s="18">
        <v>347.26</v>
      </c>
      <c r="M39" s="18">
        <v>347.26</v>
      </c>
      <c r="N39" s="18">
        <v>2083.61</v>
      </c>
      <c r="O39" s="18">
        <v>1389.07</v>
      </c>
      <c r="P39" s="18">
        <v>1504.83</v>
      </c>
      <c r="Q39" s="18">
        <v>2199.36</v>
      </c>
      <c r="R39" s="18">
        <v>2315.12</v>
      </c>
      <c r="S39" s="18">
        <v>1736.34</v>
      </c>
      <c r="T39" s="18">
        <v>1736.34</v>
      </c>
      <c r="U39" s="18">
        <v>2315.12</v>
      </c>
      <c r="V39" s="18">
        <v>1389.07</v>
      </c>
      <c r="W39" s="18">
        <v>1273.32</v>
      </c>
      <c r="X39" s="18">
        <v>694.53</v>
      </c>
      <c r="Y39" s="18"/>
      <c r="Z39" s="18"/>
      <c r="AA39" s="18">
        <v>1389.07</v>
      </c>
      <c r="AB39" s="18"/>
      <c r="AC39" s="18">
        <v>1389.07</v>
      </c>
      <c r="AD39" s="18">
        <v>463.02</v>
      </c>
      <c r="AE39" s="18">
        <v>1041.81</v>
      </c>
      <c r="AF39" s="18"/>
      <c r="AG39" s="18">
        <v>694.53</v>
      </c>
      <c r="AH39" s="18"/>
      <c r="AI39" s="18">
        <v>1967.85</v>
      </c>
      <c r="AJ39" s="18">
        <v>926.05</v>
      </c>
      <c r="AK39" s="18">
        <v>463.02</v>
      </c>
      <c r="AL39" s="18">
        <v>463.02</v>
      </c>
      <c r="AM39" s="18">
        <v>694.53</v>
      </c>
      <c r="AN39" s="18">
        <v>694.53</v>
      </c>
      <c r="AO39" s="18"/>
      <c r="AP39" s="18">
        <v>1967.85</v>
      </c>
      <c r="AQ39" s="18">
        <v>578.77</v>
      </c>
      <c r="AR39" s="18">
        <v>231.51</v>
      </c>
      <c r="AS39" s="18">
        <v>1273.32</v>
      </c>
      <c r="AT39" s="18"/>
      <c r="AU39" s="18">
        <v>463.02</v>
      </c>
      <c r="AV39" s="18">
        <v>1620.58</v>
      </c>
      <c r="AW39" s="18"/>
      <c r="AX39" s="18">
        <v>1736.34</v>
      </c>
      <c r="AY39" s="18">
        <v>231.51</v>
      </c>
      <c r="AZ39" s="18">
        <v>463.02</v>
      </c>
      <c r="BA39" s="18">
        <v>231.51</v>
      </c>
      <c r="BB39" s="18">
        <v>463.02</v>
      </c>
      <c r="BC39" s="18">
        <v>463.02</v>
      </c>
      <c r="BD39" s="18">
        <v>363644.75</v>
      </c>
      <c r="BE39" s="18">
        <v>332162.44</v>
      </c>
      <c r="BF39" s="18">
        <v>1389.07</v>
      </c>
      <c r="BG39" s="18">
        <v>694.53</v>
      </c>
      <c r="BH39" s="18">
        <v>1967.85</v>
      </c>
      <c r="BI39" s="18">
        <v>1389.07</v>
      </c>
      <c r="BJ39" s="18">
        <v>2083.61</v>
      </c>
      <c r="BK39" s="18">
        <v>463.02</v>
      </c>
      <c r="BL39" s="18">
        <v>231.51</v>
      </c>
      <c r="BM39" s="18">
        <v>1389.07</v>
      </c>
      <c r="BN39" s="18">
        <v>694.53</v>
      </c>
      <c r="BO39" s="18">
        <v>1736.34</v>
      </c>
      <c r="BP39" s="18">
        <v>1736.34</v>
      </c>
      <c r="BQ39" s="18">
        <v>463.02</v>
      </c>
      <c r="BR39" s="18">
        <v>1389.07</v>
      </c>
      <c r="BS39" s="18">
        <v>1852.1</v>
      </c>
      <c r="BT39" s="18">
        <v>1389.07</v>
      </c>
      <c r="BU39" s="18">
        <v>1620.58</v>
      </c>
      <c r="BV39" s="18">
        <v>362101.65</v>
      </c>
      <c r="BW39" s="18">
        <v>1389.07</v>
      </c>
      <c r="BX39" s="18">
        <v>694.53</v>
      </c>
      <c r="BY39" s="18">
        <v>1041.81</v>
      </c>
      <c r="BZ39" s="18">
        <v>1389.07</v>
      </c>
      <c r="CA39" s="18">
        <v>1041.81</v>
      </c>
      <c r="CB39" s="18">
        <v>694.53</v>
      </c>
      <c r="CC39" s="18">
        <v>72231.51</v>
      </c>
      <c r="CD39" s="18">
        <v>72231.51</v>
      </c>
      <c r="CE39" s="18">
        <v>72231.51</v>
      </c>
      <c r="CF39" s="18">
        <v>72231.51</v>
      </c>
      <c r="CG39" s="18">
        <v>72231.51</v>
      </c>
      <c r="CH39" s="18">
        <v>72231.51</v>
      </c>
      <c r="CI39" s="18">
        <v>84000</v>
      </c>
      <c r="CJ39" s="18">
        <v>60231.51</v>
      </c>
      <c r="CK39" s="18">
        <v>60231.51</v>
      </c>
      <c r="CL39" s="18">
        <v>60231.51</v>
      </c>
      <c r="CM39" s="18">
        <v>60231.51</v>
      </c>
      <c r="CN39" s="18">
        <v>60000</v>
      </c>
      <c r="CO39" s="18">
        <v>60231.51</v>
      </c>
      <c r="CP39" s="18">
        <v>60231.51</v>
      </c>
      <c r="CQ39" s="18">
        <v>60231.51</v>
      </c>
      <c r="CR39" s="18">
        <v>60000</v>
      </c>
      <c r="CS39" s="18">
        <v>60231.51</v>
      </c>
      <c r="CT39" s="18">
        <v>60231.51</v>
      </c>
      <c r="CU39" s="18">
        <v>926.05</v>
      </c>
      <c r="CV39" s="18">
        <v>578.77</v>
      </c>
      <c r="CW39" s="18">
        <v>578.77</v>
      </c>
      <c r="CX39" s="18">
        <v>926.05</v>
      </c>
      <c r="CY39" s="18">
        <v>578.77</v>
      </c>
      <c r="CZ39" s="18">
        <v>578.77</v>
      </c>
      <c r="DA39" s="18"/>
      <c r="DB39" s="18">
        <v>926.05</v>
      </c>
      <c r="DC39" s="18">
        <v>463.02</v>
      </c>
      <c r="DD39" s="18">
        <v>405347.21</v>
      </c>
      <c r="DE39" s="18">
        <v>461144.85</v>
      </c>
      <c r="DF39" s="18">
        <v>1157.56</v>
      </c>
      <c r="DG39" s="18">
        <v>347.26</v>
      </c>
      <c r="DH39" s="18">
        <v>694.53</v>
      </c>
      <c r="DI39" s="18">
        <v>578.77</v>
      </c>
      <c r="DJ39" s="18">
        <v>1736.34</v>
      </c>
      <c r="DK39" s="18">
        <v>926.04</v>
      </c>
      <c r="DL39" s="18">
        <v>1620.58</v>
      </c>
      <c r="DM39" s="18">
        <v>1157.56</v>
      </c>
      <c r="DN39" s="18">
        <v>810.28</v>
      </c>
      <c r="DO39" s="18">
        <v>231.51</v>
      </c>
      <c r="DP39" s="18">
        <v>336188.18</v>
      </c>
      <c r="DQ39" s="18">
        <v>1504.83</v>
      </c>
      <c r="DR39" s="18">
        <v>1389.07</v>
      </c>
      <c r="DS39" s="18">
        <v>14149.37</v>
      </c>
      <c r="DT39" s="18">
        <v>420491.26</v>
      </c>
      <c r="DU39" s="18">
        <v>76500</v>
      </c>
      <c r="DV39" s="18">
        <v>76500</v>
      </c>
      <c r="DW39" s="18">
        <v>76500</v>
      </c>
      <c r="DX39" s="18"/>
      <c r="DY39" s="18"/>
      <c r="DZ39" s="18">
        <v>1157.56</v>
      </c>
      <c r="EA39" s="18">
        <v>1041.81</v>
      </c>
      <c r="EB39" s="18">
        <v>76500</v>
      </c>
      <c r="EC39" s="18">
        <v>76500</v>
      </c>
      <c r="ED39" s="18">
        <v>76500</v>
      </c>
      <c r="EE39" s="18">
        <v>76500</v>
      </c>
      <c r="EF39" s="18">
        <v>76500</v>
      </c>
      <c r="EG39" s="18">
        <v>76500</v>
      </c>
      <c r="EH39" s="18">
        <f t="shared" si="3"/>
        <v>4765659.03</v>
      </c>
    </row>
    <row r="40" spans="1:138" ht="15">
      <c r="A40" s="20" t="s">
        <v>68</v>
      </c>
      <c r="B40" s="29" t="s">
        <v>97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>
        <f t="shared" si="3"/>
        <v>0</v>
      </c>
    </row>
    <row r="41" spans="1:138" ht="15">
      <c r="A41" s="20" t="s">
        <v>69</v>
      </c>
      <c r="B41" s="29" t="s">
        <v>98</v>
      </c>
      <c r="C41" s="18">
        <v>320025.08</v>
      </c>
      <c r="D41" s="18">
        <v>62477.44</v>
      </c>
      <c r="E41" s="18">
        <v>537377.5</v>
      </c>
      <c r="F41" s="18">
        <v>14683.16</v>
      </c>
      <c r="G41" s="18">
        <v>482996.55</v>
      </c>
      <c r="H41" s="18">
        <v>18736.15</v>
      </c>
      <c r="I41" s="18">
        <v>857656.17</v>
      </c>
      <c r="J41" s="18">
        <v>1471946.75</v>
      </c>
      <c r="K41" s="18">
        <v>364954.78</v>
      </c>
      <c r="L41" s="18">
        <v>353032.24</v>
      </c>
      <c r="M41" s="18">
        <v>530353.17</v>
      </c>
      <c r="N41" s="18">
        <v>633588.45</v>
      </c>
      <c r="O41" s="18">
        <v>1482853.04</v>
      </c>
      <c r="P41" s="18">
        <v>688585.39</v>
      </c>
      <c r="Q41" s="18">
        <v>1017613.5</v>
      </c>
      <c r="R41" s="18">
        <v>864696.35</v>
      </c>
      <c r="S41" s="18">
        <v>651283.44</v>
      </c>
      <c r="T41" s="18">
        <v>274570.19</v>
      </c>
      <c r="U41" s="18">
        <v>496506.26</v>
      </c>
      <c r="V41" s="18">
        <v>1159451.76</v>
      </c>
      <c r="W41" s="18">
        <v>576427.97</v>
      </c>
      <c r="X41" s="18">
        <v>206062.56</v>
      </c>
      <c r="Y41" s="18">
        <v>424623.54</v>
      </c>
      <c r="Z41" s="18">
        <v>547155.42</v>
      </c>
      <c r="AA41" s="18">
        <v>767243.11</v>
      </c>
      <c r="AB41" s="18"/>
      <c r="AC41" s="18">
        <v>772581.73</v>
      </c>
      <c r="AD41" s="18">
        <v>213815.66</v>
      </c>
      <c r="AE41" s="18">
        <v>544137.17</v>
      </c>
      <c r="AF41" s="18"/>
      <c r="AG41" s="18">
        <v>453408.73</v>
      </c>
      <c r="AH41" s="18"/>
      <c r="AI41" s="18">
        <v>555073.21</v>
      </c>
      <c r="AJ41" s="18">
        <v>455009.76</v>
      </c>
      <c r="AK41" s="18">
        <v>308767.79</v>
      </c>
      <c r="AL41" s="18">
        <v>310636.48</v>
      </c>
      <c r="AM41" s="18">
        <v>180369.59</v>
      </c>
      <c r="AN41" s="18">
        <v>117892.17</v>
      </c>
      <c r="AO41" s="18"/>
      <c r="AP41" s="18">
        <v>882711.99</v>
      </c>
      <c r="AQ41" s="18">
        <v>254569.45</v>
      </c>
      <c r="AR41" s="18">
        <v>160091.33</v>
      </c>
      <c r="AS41" s="18">
        <v>81692.9</v>
      </c>
      <c r="AT41" s="18"/>
      <c r="AU41" s="18">
        <v>488064.58</v>
      </c>
      <c r="AV41" s="18">
        <v>683122.12</v>
      </c>
      <c r="AW41" s="18">
        <v>0</v>
      </c>
      <c r="AX41" s="18">
        <v>170375.37</v>
      </c>
      <c r="AY41" s="18">
        <v>193955.54</v>
      </c>
      <c r="AZ41" s="18">
        <v>345688.4</v>
      </c>
      <c r="BA41" s="18">
        <v>268104.2</v>
      </c>
      <c r="BB41" s="18">
        <v>444360.54</v>
      </c>
      <c r="BC41" s="18">
        <v>444411.49</v>
      </c>
      <c r="BD41" s="18">
        <v>314.2</v>
      </c>
      <c r="BE41" s="18"/>
      <c r="BF41" s="18">
        <v>44390.76</v>
      </c>
      <c r="BG41" s="18">
        <v>655780.22</v>
      </c>
      <c r="BH41" s="18">
        <v>985604.63</v>
      </c>
      <c r="BI41" s="18">
        <v>952237.82</v>
      </c>
      <c r="BJ41" s="18">
        <v>689337.25</v>
      </c>
      <c r="BK41" s="18">
        <v>109018.55</v>
      </c>
      <c r="BL41" s="18">
        <v>70571.71</v>
      </c>
      <c r="BM41" s="18">
        <v>923159.63</v>
      </c>
      <c r="BN41" s="18">
        <v>496099.54</v>
      </c>
      <c r="BO41" s="18">
        <v>778237.96</v>
      </c>
      <c r="BP41" s="18">
        <v>595656.02</v>
      </c>
      <c r="BQ41" s="18">
        <v>364989.95</v>
      </c>
      <c r="BR41" s="18">
        <v>694416.17</v>
      </c>
      <c r="BS41" s="18">
        <v>926682.81</v>
      </c>
      <c r="BT41" s="18">
        <v>1115204.16</v>
      </c>
      <c r="BU41" s="18">
        <v>427155.78</v>
      </c>
      <c r="BV41" s="18"/>
      <c r="BW41" s="18">
        <v>1164172.33</v>
      </c>
      <c r="BX41" s="18">
        <v>200713.78</v>
      </c>
      <c r="BY41" s="18">
        <v>452053.65</v>
      </c>
      <c r="BZ41" s="18">
        <v>1353151.36</v>
      </c>
      <c r="CA41" s="18">
        <v>375378.11</v>
      </c>
      <c r="CB41" s="18">
        <v>408062.26</v>
      </c>
      <c r="CC41" s="18">
        <v>248240.11</v>
      </c>
      <c r="CD41" s="18">
        <v>241557.34</v>
      </c>
      <c r="CE41" s="18">
        <v>226905.46</v>
      </c>
      <c r="CF41" s="18">
        <v>48497.96</v>
      </c>
      <c r="CG41" s="18">
        <v>134381.35</v>
      </c>
      <c r="CH41" s="18">
        <v>150361.73</v>
      </c>
      <c r="CI41" s="18"/>
      <c r="CJ41" s="18">
        <v>129566.41</v>
      </c>
      <c r="CK41" s="18">
        <v>166622.31</v>
      </c>
      <c r="CL41" s="18">
        <v>129393.6</v>
      </c>
      <c r="CM41" s="18">
        <v>205186.09</v>
      </c>
      <c r="CN41" s="18">
        <v>0</v>
      </c>
      <c r="CO41" s="18">
        <v>95583.31</v>
      </c>
      <c r="CP41" s="18">
        <v>142617.34</v>
      </c>
      <c r="CQ41" s="18">
        <v>134652.19</v>
      </c>
      <c r="CR41" s="18"/>
      <c r="CS41" s="18">
        <v>113829.96</v>
      </c>
      <c r="CT41" s="18">
        <v>126094.72</v>
      </c>
      <c r="CU41" s="18">
        <v>419395.62</v>
      </c>
      <c r="CV41" s="18">
        <v>246271.19</v>
      </c>
      <c r="CW41" s="18">
        <v>326821.44</v>
      </c>
      <c r="CX41" s="18">
        <v>417993.73</v>
      </c>
      <c r="CY41" s="18">
        <v>324572.66</v>
      </c>
      <c r="CZ41" s="18">
        <v>250319.97</v>
      </c>
      <c r="DA41" s="18"/>
      <c r="DB41" s="18">
        <v>612184.31</v>
      </c>
      <c r="DC41" s="18">
        <v>328610.16</v>
      </c>
      <c r="DD41" s="18"/>
      <c r="DE41" s="18"/>
      <c r="DF41" s="18">
        <v>215364.69</v>
      </c>
      <c r="DG41" s="18">
        <v>228455.07</v>
      </c>
      <c r="DH41" s="18">
        <v>307681.61</v>
      </c>
      <c r="DI41" s="18">
        <v>322206.36</v>
      </c>
      <c r="DJ41" s="18">
        <v>667936.67</v>
      </c>
      <c r="DK41" s="18">
        <v>380728.03</v>
      </c>
      <c r="DL41" s="18">
        <v>205106.56</v>
      </c>
      <c r="DM41" s="18">
        <v>701710.43</v>
      </c>
      <c r="DN41" s="18">
        <v>371607.91</v>
      </c>
      <c r="DO41" s="18">
        <v>113084.45</v>
      </c>
      <c r="DP41" s="18"/>
      <c r="DQ41" s="18">
        <v>397708.45</v>
      </c>
      <c r="DR41" s="18">
        <v>629512.85</v>
      </c>
      <c r="DS41" s="18">
        <v>384058.26</v>
      </c>
      <c r="DT41" s="18"/>
      <c r="DU41" s="18"/>
      <c r="DV41" s="18"/>
      <c r="DW41" s="18"/>
      <c r="DX41" s="18"/>
      <c r="DY41" s="18"/>
      <c r="DZ41" s="18">
        <v>503511.62</v>
      </c>
      <c r="EA41" s="18">
        <v>196346.96</v>
      </c>
      <c r="EB41" s="18"/>
      <c r="EC41" s="18"/>
      <c r="ED41" s="18"/>
      <c r="EE41" s="18"/>
      <c r="EF41" s="18">
        <v>20873.45</v>
      </c>
      <c r="EG41" s="18"/>
      <c r="EH41" s="18">
        <f t="shared" si="3"/>
        <v>47781681.15</v>
      </c>
    </row>
    <row r="42" spans="1:138" ht="28.5">
      <c r="A42" s="13" t="s">
        <v>30</v>
      </c>
      <c r="B42" s="7" t="s">
        <v>31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>
        <f t="shared" si="3"/>
        <v>0</v>
      </c>
    </row>
    <row r="43" spans="1:138" ht="28.5">
      <c r="A43" s="13" t="s">
        <v>32</v>
      </c>
      <c r="B43" s="7" t="s">
        <v>33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>
        <f t="shared" si="3"/>
        <v>0</v>
      </c>
    </row>
    <row r="44" spans="1:138" ht="15">
      <c r="A44" s="13" t="s">
        <v>34</v>
      </c>
      <c r="B44" s="7" t="s">
        <v>35</v>
      </c>
      <c r="C44" s="22"/>
      <c r="D44" s="22"/>
      <c r="E44" s="22"/>
      <c r="F44" s="22"/>
      <c r="G44" s="22"/>
      <c r="H44" s="22"/>
      <c r="I44" s="22"/>
      <c r="J44" s="22">
        <v>18750</v>
      </c>
      <c r="K44" s="22"/>
      <c r="L44" s="22"/>
      <c r="M44" s="22"/>
      <c r="N44" s="22"/>
      <c r="O44" s="22">
        <v>18750</v>
      </c>
      <c r="P44" s="22"/>
      <c r="Q44" s="22"/>
      <c r="R44" s="22"/>
      <c r="S44" s="22"/>
      <c r="T44" s="22"/>
      <c r="U44" s="22"/>
      <c r="V44" s="22">
        <v>18750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>
        <v>18750</v>
      </c>
      <c r="AP44" s="22"/>
      <c r="AQ44" s="22"/>
      <c r="AR44" s="22"/>
      <c r="AS44" s="22"/>
      <c r="AT44" s="22">
        <v>18750</v>
      </c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>
        <v>18750</v>
      </c>
      <c r="BN44" s="22"/>
      <c r="BO44" s="22"/>
      <c r="BP44" s="22"/>
      <c r="BQ44" s="22"/>
      <c r="BR44" s="22"/>
      <c r="BS44" s="22"/>
      <c r="BT44" s="22"/>
      <c r="BU44" s="22"/>
      <c r="BV44" s="22"/>
      <c r="BW44" s="22">
        <v>18750</v>
      </c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>
        <v>28804.63</v>
      </c>
      <c r="DA44" s="22"/>
      <c r="DB44" s="22">
        <v>18750</v>
      </c>
      <c r="DC44" s="22"/>
      <c r="DD44" s="22"/>
      <c r="DE44" s="22"/>
      <c r="DF44" s="22"/>
      <c r="DG44" s="22"/>
      <c r="DH44" s="22"/>
      <c r="DI44" s="22"/>
      <c r="DJ44" s="22"/>
      <c r="DK44" s="22"/>
      <c r="DL44" s="22">
        <v>934.01</v>
      </c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>
        <f t="shared" si="3"/>
        <v>179738.64</v>
      </c>
    </row>
    <row r="45" spans="1:138" ht="28.5">
      <c r="A45" s="13" t="s">
        <v>70</v>
      </c>
      <c r="B45" s="7" t="s">
        <v>36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>
        <f t="shared" si="3"/>
        <v>0</v>
      </c>
    </row>
    <row r="46" spans="1:138" ht="15">
      <c r="A46" s="13" t="s">
        <v>37</v>
      </c>
      <c r="B46" s="7" t="s">
        <v>38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>
        <f t="shared" si="3"/>
        <v>0</v>
      </c>
    </row>
    <row r="47" spans="1:138" ht="15">
      <c r="A47" s="13" t="s">
        <v>99</v>
      </c>
      <c r="B47" s="7" t="s">
        <v>53</v>
      </c>
      <c r="C47" s="22">
        <f aca="true" t="shared" si="16" ref="C47:BN47">SUM(C48:C50)</f>
        <v>27701.4</v>
      </c>
      <c r="D47" s="22">
        <f t="shared" si="16"/>
        <v>70049.05</v>
      </c>
      <c r="E47" s="22">
        <f t="shared" si="16"/>
        <v>29639.34</v>
      </c>
      <c r="F47" s="22">
        <f t="shared" si="16"/>
        <v>53388.19</v>
      </c>
      <c r="G47" s="22">
        <f t="shared" si="16"/>
        <v>24228.24</v>
      </c>
      <c r="H47" s="22">
        <f t="shared" si="16"/>
        <v>21945.36</v>
      </c>
      <c r="I47" s="22">
        <f t="shared" si="16"/>
        <v>78218.29</v>
      </c>
      <c r="J47" s="22">
        <f t="shared" si="16"/>
        <v>80215.81</v>
      </c>
      <c r="K47" s="22">
        <f t="shared" si="16"/>
        <v>21101.22</v>
      </c>
      <c r="L47" s="22">
        <f t="shared" si="16"/>
        <v>20875.14</v>
      </c>
      <c r="M47" s="22">
        <f t="shared" si="16"/>
        <v>21007.38</v>
      </c>
      <c r="N47" s="22">
        <f t="shared" si="16"/>
        <v>52949.59</v>
      </c>
      <c r="O47" s="22">
        <f t="shared" si="16"/>
        <v>82010.77</v>
      </c>
      <c r="P47" s="22">
        <f t="shared" si="16"/>
        <v>46405.81</v>
      </c>
      <c r="Q47" s="22">
        <f t="shared" si="16"/>
        <v>56600.38</v>
      </c>
      <c r="R47" s="22">
        <f t="shared" si="16"/>
        <v>59015.53</v>
      </c>
      <c r="S47" s="22">
        <f t="shared" si="16"/>
        <v>44384.74</v>
      </c>
      <c r="T47" s="22">
        <f t="shared" si="16"/>
        <v>69815.74</v>
      </c>
      <c r="U47" s="22">
        <f t="shared" si="16"/>
        <v>59193.01</v>
      </c>
      <c r="V47" s="22">
        <f t="shared" si="16"/>
        <v>179156.14</v>
      </c>
      <c r="W47" s="22">
        <f t="shared" si="16"/>
        <v>33190.77</v>
      </c>
      <c r="X47" s="22">
        <f t="shared" si="16"/>
        <v>17558.22</v>
      </c>
      <c r="Y47" s="22">
        <f t="shared" si="16"/>
        <v>41120.88</v>
      </c>
      <c r="Z47" s="22">
        <f t="shared" si="16"/>
        <v>41341.92</v>
      </c>
      <c r="AA47" s="22">
        <f t="shared" si="16"/>
        <v>233564.9</v>
      </c>
      <c r="AB47" s="22">
        <f t="shared" si="16"/>
        <v>38745.72</v>
      </c>
      <c r="AC47" s="22">
        <f t="shared" si="16"/>
        <v>36647.04</v>
      </c>
      <c r="AD47" s="22">
        <f t="shared" si="16"/>
        <v>32276.58</v>
      </c>
      <c r="AE47" s="22">
        <f t="shared" si="16"/>
        <v>27038.91</v>
      </c>
      <c r="AF47" s="22">
        <f t="shared" si="16"/>
        <v>38667.12</v>
      </c>
      <c r="AG47" s="22">
        <f t="shared" si="16"/>
        <v>38892.36</v>
      </c>
      <c r="AH47" s="22">
        <f t="shared" si="16"/>
        <v>38837.88</v>
      </c>
      <c r="AI47" s="22">
        <f t="shared" si="16"/>
        <v>50726.92</v>
      </c>
      <c r="AJ47" s="22">
        <f t="shared" si="16"/>
        <v>24156.72</v>
      </c>
      <c r="AK47" s="22">
        <f t="shared" si="16"/>
        <v>32738.34</v>
      </c>
      <c r="AL47" s="22">
        <f t="shared" si="16"/>
        <v>33038.52</v>
      </c>
      <c r="AM47" s="22">
        <f t="shared" si="16"/>
        <v>38729.88</v>
      </c>
      <c r="AN47" s="22">
        <f t="shared" si="16"/>
        <v>38867.28</v>
      </c>
      <c r="AO47" s="22">
        <f t="shared" si="16"/>
        <v>67256.29</v>
      </c>
      <c r="AP47" s="22">
        <f t="shared" si="16"/>
        <v>50497.6</v>
      </c>
      <c r="AQ47" s="22">
        <f t="shared" si="16"/>
        <v>40055.96</v>
      </c>
      <c r="AR47" s="22">
        <f t="shared" si="16"/>
        <v>13816.32</v>
      </c>
      <c r="AS47" s="22">
        <f t="shared" si="16"/>
        <v>75295.19</v>
      </c>
      <c r="AT47" s="22">
        <f t="shared" si="16"/>
        <v>67189.21</v>
      </c>
      <c r="AU47" s="22">
        <f t="shared" si="16"/>
        <v>27456.96</v>
      </c>
      <c r="AV47" s="22">
        <f t="shared" si="16"/>
        <v>41252.95</v>
      </c>
      <c r="AW47" s="22">
        <f t="shared" si="16"/>
        <v>66851.05</v>
      </c>
      <c r="AX47" s="22">
        <f t="shared" si="16"/>
        <v>45213.58</v>
      </c>
      <c r="AY47" s="22">
        <f t="shared" si="16"/>
        <v>13828.32</v>
      </c>
      <c r="AZ47" s="22">
        <f t="shared" si="16"/>
        <v>75286.93</v>
      </c>
      <c r="BA47" s="22">
        <f t="shared" si="16"/>
        <v>13678.44</v>
      </c>
      <c r="BB47" s="22">
        <f t="shared" si="16"/>
        <v>27523.92</v>
      </c>
      <c r="BC47" s="22">
        <f t="shared" si="16"/>
        <v>75123.86</v>
      </c>
      <c r="BD47" s="22">
        <f t="shared" si="16"/>
        <v>32707.33</v>
      </c>
      <c r="BE47" s="22">
        <f t="shared" si="16"/>
        <v>27359.88</v>
      </c>
      <c r="BF47" s="22">
        <f t="shared" si="16"/>
        <v>38048.4</v>
      </c>
      <c r="BG47" s="22">
        <f t="shared" si="16"/>
        <v>41296.68</v>
      </c>
      <c r="BH47" s="22">
        <f t="shared" si="16"/>
        <v>54509.32</v>
      </c>
      <c r="BI47" s="22">
        <f t="shared" si="16"/>
        <v>140019.76</v>
      </c>
      <c r="BJ47" s="22">
        <f t="shared" si="16"/>
        <v>57184.03</v>
      </c>
      <c r="BK47" s="22">
        <f t="shared" si="16"/>
        <v>11694.84</v>
      </c>
      <c r="BL47" s="22">
        <f t="shared" si="16"/>
        <v>5799.66</v>
      </c>
      <c r="BM47" s="22">
        <f t="shared" si="16"/>
        <v>79256.41</v>
      </c>
      <c r="BN47" s="22">
        <f t="shared" si="16"/>
        <v>41259.84</v>
      </c>
      <c r="BO47" s="22">
        <f aca="true" t="shared" si="17" ref="BO47:DZ47">SUM(BO48:BO50)</f>
        <v>45272.14</v>
      </c>
      <c r="BP47" s="22">
        <f t="shared" si="17"/>
        <v>70596.48</v>
      </c>
      <c r="BQ47" s="22">
        <f t="shared" si="17"/>
        <v>33038.52</v>
      </c>
      <c r="BR47" s="22">
        <f t="shared" si="17"/>
        <v>35925.36</v>
      </c>
      <c r="BS47" s="22">
        <f t="shared" si="17"/>
        <v>47740.81</v>
      </c>
      <c r="BT47" s="22">
        <f t="shared" si="17"/>
        <v>80257.69</v>
      </c>
      <c r="BU47" s="22">
        <f t="shared" si="17"/>
        <v>41736.79</v>
      </c>
      <c r="BV47" s="22">
        <f t="shared" si="17"/>
        <v>27436.8</v>
      </c>
      <c r="BW47" s="22">
        <f t="shared" si="17"/>
        <v>79299.97</v>
      </c>
      <c r="BX47" s="22">
        <f t="shared" si="17"/>
        <v>50280.34</v>
      </c>
      <c r="BY47" s="22">
        <f t="shared" si="17"/>
        <v>26877.15</v>
      </c>
      <c r="BZ47" s="22">
        <f t="shared" si="17"/>
        <v>82086.01</v>
      </c>
      <c r="CA47" s="22">
        <f t="shared" si="17"/>
        <v>26925.15</v>
      </c>
      <c r="CB47" s="22">
        <f t="shared" si="17"/>
        <v>49169.99</v>
      </c>
      <c r="CC47" s="22">
        <f t="shared" si="17"/>
        <v>16961.32</v>
      </c>
      <c r="CD47" s="22">
        <f t="shared" si="17"/>
        <v>13663.92</v>
      </c>
      <c r="CE47" s="22">
        <f t="shared" si="17"/>
        <v>13734.24</v>
      </c>
      <c r="CF47" s="22">
        <f t="shared" si="17"/>
        <v>17116.32</v>
      </c>
      <c r="CG47" s="22">
        <f t="shared" si="17"/>
        <v>17093.22</v>
      </c>
      <c r="CH47" s="22">
        <f t="shared" si="17"/>
        <v>17192.97</v>
      </c>
      <c r="CI47" s="22">
        <f t="shared" si="17"/>
        <v>13901.64</v>
      </c>
      <c r="CJ47" s="22">
        <f t="shared" si="17"/>
        <v>13746</v>
      </c>
      <c r="CK47" s="22">
        <f t="shared" si="17"/>
        <v>16238.52</v>
      </c>
      <c r="CL47" s="22">
        <f t="shared" si="17"/>
        <v>17368.01</v>
      </c>
      <c r="CM47" s="22">
        <f t="shared" si="17"/>
        <v>17165.92</v>
      </c>
      <c r="CN47" s="22">
        <f t="shared" si="17"/>
        <v>13603.68</v>
      </c>
      <c r="CO47" s="22">
        <f t="shared" si="17"/>
        <v>16971.82</v>
      </c>
      <c r="CP47" s="22">
        <f t="shared" si="17"/>
        <v>17134.3</v>
      </c>
      <c r="CQ47" s="22">
        <f t="shared" si="17"/>
        <v>17065.23</v>
      </c>
      <c r="CR47" s="22">
        <f t="shared" si="17"/>
        <v>15730.06</v>
      </c>
      <c r="CS47" s="22">
        <f t="shared" si="17"/>
        <v>16862.77</v>
      </c>
      <c r="CT47" s="22">
        <f t="shared" si="17"/>
        <v>16912.73</v>
      </c>
      <c r="CU47" s="22">
        <f t="shared" si="17"/>
        <v>24422.88</v>
      </c>
      <c r="CV47" s="22">
        <f t="shared" si="17"/>
        <v>143462.21</v>
      </c>
      <c r="CW47" s="22">
        <f t="shared" si="17"/>
        <v>40112.46</v>
      </c>
      <c r="CX47" s="22">
        <f t="shared" si="17"/>
        <v>24257.28</v>
      </c>
      <c r="CY47" s="22">
        <f t="shared" si="17"/>
        <v>40637.81</v>
      </c>
      <c r="CZ47" s="22">
        <f t="shared" si="17"/>
        <v>40531.59</v>
      </c>
      <c r="DA47" s="22">
        <f t="shared" si="17"/>
        <v>27957</v>
      </c>
      <c r="DB47" s="22">
        <f t="shared" si="17"/>
        <v>53154.01</v>
      </c>
      <c r="DC47" s="22">
        <f t="shared" si="17"/>
        <v>74163.35</v>
      </c>
      <c r="DD47" s="22">
        <f t="shared" si="17"/>
        <v>27676.32</v>
      </c>
      <c r="DE47" s="22">
        <f t="shared" si="17"/>
        <v>27696.36</v>
      </c>
      <c r="DF47" s="22">
        <f t="shared" si="17"/>
        <v>69922.33</v>
      </c>
      <c r="DG47" s="22">
        <f t="shared" si="17"/>
        <v>33373.12</v>
      </c>
      <c r="DH47" s="22">
        <f t="shared" si="17"/>
        <v>35541.05</v>
      </c>
      <c r="DI47" s="22">
        <f t="shared" si="17"/>
        <v>54184.96</v>
      </c>
      <c r="DJ47" s="22">
        <f t="shared" si="17"/>
        <v>179815.24</v>
      </c>
      <c r="DK47" s="22">
        <f t="shared" si="17"/>
        <v>47269.76</v>
      </c>
      <c r="DL47" s="22">
        <f t="shared" si="17"/>
        <v>81367.82</v>
      </c>
      <c r="DM47" s="22">
        <f t="shared" si="17"/>
        <v>29931.42</v>
      </c>
      <c r="DN47" s="22">
        <f t="shared" si="17"/>
        <v>53545.97</v>
      </c>
      <c r="DO47" s="22">
        <f t="shared" si="17"/>
        <v>13794.48</v>
      </c>
      <c r="DP47" s="22">
        <f t="shared" si="17"/>
        <v>27527.28</v>
      </c>
      <c r="DQ47" s="22">
        <f t="shared" si="17"/>
        <v>78291.22</v>
      </c>
      <c r="DR47" s="22">
        <f t="shared" si="17"/>
        <v>36033</v>
      </c>
      <c r="DS47" s="22">
        <f t="shared" si="17"/>
        <v>27659.52</v>
      </c>
      <c r="DT47" s="22">
        <f t="shared" si="17"/>
        <v>27632.76</v>
      </c>
      <c r="DU47" s="22">
        <f t="shared" si="17"/>
        <v>21913.44</v>
      </c>
      <c r="DV47" s="22">
        <f t="shared" si="17"/>
        <v>22017.43</v>
      </c>
      <c r="DW47" s="22">
        <f t="shared" si="17"/>
        <v>22144.68</v>
      </c>
      <c r="DX47" s="22">
        <f t="shared" si="17"/>
        <v>27823.08</v>
      </c>
      <c r="DY47" s="22">
        <f t="shared" si="17"/>
        <v>22065.96</v>
      </c>
      <c r="DZ47" s="22">
        <f t="shared" si="17"/>
        <v>30763.5</v>
      </c>
      <c r="EA47" s="22">
        <f aca="true" t="shared" si="18" ref="EA47:EG47">SUM(EA48:EA50)</f>
        <v>27362.19</v>
      </c>
      <c r="EB47" s="22">
        <f t="shared" si="18"/>
        <v>21635.52</v>
      </c>
      <c r="EC47" s="22">
        <f t="shared" si="18"/>
        <v>21650.64</v>
      </c>
      <c r="ED47" s="22">
        <f t="shared" si="18"/>
        <v>8114.76</v>
      </c>
      <c r="EE47" s="22">
        <f t="shared" si="18"/>
        <v>21680.76</v>
      </c>
      <c r="EF47" s="22">
        <f t="shared" si="18"/>
        <v>22136.28</v>
      </c>
      <c r="EG47" s="22">
        <f t="shared" si="18"/>
        <v>21685.8</v>
      </c>
      <c r="EH47" s="22">
        <f t="shared" si="3"/>
        <v>5759564.93</v>
      </c>
    </row>
    <row r="48" spans="1:138" ht="15">
      <c r="A48" s="19" t="s">
        <v>71</v>
      </c>
      <c r="B48" s="29" t="s">
        <v>100</v>
      </c>
      <c r="C48" s="18">
        <v>27494.76</v>
      </c>
      <c r="D48" s="18">
        <v>69429.12</v>
      </c>
      <c r="E48" s="18">
        <v>29381.04</v>
      </c>
      <c r="F48" s="18">
        <v>52923.24</v>
      </c>
      <c r="G48" s="18">
        <v>24021.6</v>
      </c>
      <c r="H48" s="18">
        <v>21842.04</v>
      </c>
      <c r="I48" s="18">
        <v>77598.36</v>
      </c>
      <c r="J48" s="18">
        <v>79595.88</v>
      </c>
      <c r="K48" s="18">
        <v>20946.24</v>
      </c>
      <c r="L48" s="18">
        <v>20720.16</v>
      </c>
      <c r="M48" s="18">
        <v>20852.4</v>
      </c>
      <c r="N48" s="18">
        <v>52484.64</v>
      </c>
      <c r="O48" s="18">
        <v>81390.84</v>
      </c>
      <c r="P48" s="18">
        <v>38468.52</v>
      </c>
      <c r="Q48" s="18">
        <v>56109.6</v>
      </c>
      <c r="R48" s="18">
        <v>58498.92</v>
      </c>
      <c r="S48" s="18">
        <v>43997.28</v>
      </c>
      <c r="T48" s="18">
        <v>43633.92</v>
      </c>
      <c r="U48" s="18">
        <v>58676.4</v>
      </c>
      <c r="V48" s="18">
        <v>80444.76</v>
      </c>
      <c r="W48" s="18">
        <v>32906.64</v>
      </c>
      <c r="X48" s="18">
        <v>17403.24</v>
      </c>
      <c r="Y48" s="18">
        <v>40810.92</v>
      </c>
      <c r="Z48" s="18">
        <v>41031.96</v>
      </c>
      <c r="AA48" s="18">
        <v>81400.8</v>
      </c>
      <c r="AB48" s="18">
        <v>32435.76</v>
      </c>
      <c r="AC48" s="18">
        <v>36337.08</v>
      </c>
      <c r="AD48" s="18">
        <v>11665.2</v>
      </c>
      <c r="AE48" s="18">
        <v>26806.44</v>
      </c>
      <c r="AF48" s="18">
        <v>32357.16</v>
      </c>
      <c r="AG48" s="18">
        <v>38582.4</v>
      </c>
      <c r="AH48" s="18">
        <v>32527.92</v>
      </c>
      <c r="AI48" s="18">
        <v>50287.8</v>
      </c>
      <c r="AJ48" s="18">
        <v>23950.08</v>
      </c>
      <c r="AK48" s="18">
        <v>11832.6</v>
      </c>
      <c r="AL48" s="18">
        <v>11941.44</v>
      </c>
      <c r="AM48" s="18">
        <v>38419.92</v>
      </c>
      <c r="AN48" s="18">
        <v>38557.32</v>
      </c>
      <c r="AO48" s="18">
        <v>66636.36</v>
      </c>
      <c r="AP48" s="18">
        <v>50058.48</v>
      </c>
      <c r="AQ48" s="18">
        <v>14476.44</v>
      </c>
      <c r="AR48" s="18">
        <v>13713</v>
      </c>
      <c r="AS48" s="18">
        <v>33033.6</v>
      </c>
      <c r="AT48" s="18">
        <v>66569.28</v>
      </c>
      <c r="AU48" s="18">
        <v>27250.32</v>
      </c>
      <c r="AV48" s="18">
        <v>40891.32</v>
      </c>
      <c r="AW48" s="18">
        <v>66231.12</v>
      </c>
      <c r="AX48" s="18">
        <v>44826.12</v>
      </c>
      <c r="AY48" s="18">
        <v>13725</v>
      </c>
      <c r="AZ48" s="18">
        <v>27222.36</v>
      </c>
      <c r="BA48" s="18">
        <v>13575.12</v>
      </c>
      <c r="BB48" s="18">
        <v>27317.28</v>
      </c>
      <c r="BC48" s="18">
        <v>27163.2</v>
      </c>
      <c r="BD48" s="18">
        <v>27456.24</v>
      </c>
      <c r="BE48" s="18">
        <v>27153.24</v>
      </c>
      <c r="BF48" s="18">
        <v>37738.44</v>
      </c>
      <c r="BG48" s="18">
        <v>40986.72</v>
      </c>
      <c r="BH48" s="18">
        <v>54070.2</v>
      </c>
      <c r="BI48" s="18">
        <v>77007.36</v>
      </c>
      <c r="BJ48" s="18">
        <v>56719.08</v>
      </c>
      <c r="BK48" s="18">
        <v>11591.52</v>
      </c>
      <c r="BL48" s="18">
        <v>5748</v>
      </c>
      <c r="BM48" s="18">
        <v>78636.48</v>
      </c>
      <c r="BN48" s="18">
        <v>40949.88</v>
      </c>
      <c r="BO48" s="18">
        <v>44884.68</v>
      </c>
      <c r="BP48" s="18">
        <v>44782.56</v>
      </c>
      <c r="BQ48" s="18">
        <v>11941.44</v>
      </c>
      <c r="BR48" s="18">
        <v>35615.4</v>
      </c>
      <c r="BS48" s="18">
        <v>47327.52</v>
      </c>
      <c r="BT48" s="18">
        <v>79637.76</v>
      </c>
      <c r="BU48" s="18">
        <v>41375.16</v>
      </c>
      <c r="BV48" s="18">
        <v>27230.16</v>
      </c>
      <c r="BW48" s="18">
        <v>78680.04</v>
      </c>
      <c r="BX48" s="18">
        <v>17601.96</v>
      </c>
      <c r="BY48" s="18">
        <v>26644.68</v>
      </c>
      <c r="BZ48" s="18">
        <v>81466.08</v>
      </c>
      <c r="CA48" s="18">
        <v>26692.68</v>
      </c>
      <c r="CB48" s="18">
        <v>17771.64</v>
      </c>
      <c r="CC48" s="18">
        <v>13506.96</v>
      </c>
      <c r="CD48" s="18">
        <v>13560.6</v>
      </c>
      <c r="CE48" s="18">
        <v>13630.92</v>
      </c>
      <c r="CF48" s="18">
        <v>13595.76</v>
      </c>
      <c r="CG48" s="18">
        <v>13614.12</v>
      </c>
      <c r="CH48" s="18">
        <v>13629.24</v>
      </c>
      <c r="CI48" s="18">
        <v>13798.32</v>
      </c>
      <c r="CJ48" s="18">
        <v>13642.68</v>
      </c>
      <c r="CK48" s="18">
        <v>13630.92</v>
      </c>
      <c r="CL48" s="18">
        <v>13729.68</v>
      </c>
      <c r="CM48" s="18">
        <v>13738.08</v>
      </c>
      <c r="CN48" s="18">
        <v>13500.36</v>
      </c>
      <c r="CO48" s="18">
        <v>13567.32</v>
      </c>
      <c r="CP48" s="18">
        <v>13702.92</v>
      </c>
      <c r="CQ48" s="18">
        <v>13637.64</v>
      </c>
      <c r="CR48" s="18">
        <v>13304.4</v>
      </c>
      <c r="CS48" s="18">
        <v>13650.96</v>
      </c>
      <c r="CT48" s="18">
        <v>13652.64</v>
      </c>
      <c r="CU48" s="18">
        <v>24216.24</v>
      </c>
      <c r="CV48" s="18">
        <v>14640.36</v>
      </c>
      <c r="CW48" s="18">
        <v>14543.76</v>
      </c>
      <c r="CX48" s="18">
        <v>24050.64</v>
      </c>
      <c r="CY48" s="18">
        <v>14687.4</v>
      </c>
      <c r="CZ48" s="18">
        <v>14648.88</v>
      </c>
      <c r="DA48" s="18">
        <v>21853.68</v>
      </c>
      <c r="DB48" s="18">
        <v>52740.72</v>
      </c>
      <c r="DC48" s="18">
        <v>26814.96</v>
      </c>
      <c r="DD48" s="18">
        <v>27469.68</v>
      </c>
      <c r="DE48" s="18">
        <v>27489.72</v>
      </c>
      <c r="DF48" s="18">
        <v>29773.56</v>
      </c>
      <c r="DG48" s="18">
        <v>9000.96</v>
      </c>
      <c r="DH48" s="18">
        <v>18290.16</v>
      </c>
      <c r="DI48" s="18">
        <v>14480.64</v>
      </c>
      <c r="DJ48" s="18">
        <v>44653.56</v>
      </c>
      <c r="DK48" s="18">
        <v>24268.56</v>
      </c>
      <c r="DL48" s="18">
        <v>41115.72</v>
      </c>
      <c r="DM48" s="18">
        <v>29673.12</v>
      </c>
      <c r="DN48" s="18">
        <v>19348.92</v>
      </c>
      <c r="DO48" s="18">
        <v>13691.16</v>
      </c>
      <c r="DP48" s="18">
        <v>27320.64</v>
      </c>
      <c r="DQ48" s="18">
        <v>38064.96</v>
      </c>
      <c r="DR48" s="18">
        <v>35723.04</v>
      </c>
      <c r="DS48" s="18">
        <v>27452.88</v>
      </c>
      <c r="DT48" s="18">
        <v>27426.12</v>
      </c>
      <c r="DU48" s="18">
        <v>21810.12</v>
      </c>
      <c r="DV48" s="18">
        <v>21914.11</v>
      </c>
      <c r="DW48" s="18">
        <v>22041.36</v>
      </c>
      <c r="DX48" s="18">
        <v>21719.76</v>
      </c>
      <c r="DY48" s="18">
        <v>21962.64</v>
      </c>
      <c r="DZ48" s="18">
        <v>30505.2</v>
      </c>
      <c r="EA48" s="18">
        <v>27129.72</v>
      </c>
      <c r="EB48" s="18">
        <v>21532.2</v>
      </c>
      <c r="EC48" s="18">
        <v>21547.32</v>
      </c>
      <c r="ED48" s="18">
        <v>8011.44</v>
      </c>
      <c r="EE48" s="18">
        <v>21577.44</v>
      </c>
      <c r="EF48" s="18">
        <v>22032.96</v>
      </c>
      <c r="EG48" s="18">
        <v>21582.48</v>
      </c>
      <c r="EH48" s="18">
        <f t="shared" si="3"/>
        <v>4322062.63</v>
      </c>
    </row>
    <row r="49" spans="1:138" ht="15">
      <c r="A49" s="19" t="s">
        <v>69</v>
      </c>
      <c r="B49" s="29" t="s">
        <v>101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>
        <v>25794.36</v>
      </c>
      <c r="U49" s="18"/>
      <c r="V49" s="18">
        <v>98091.45</v>
      </c>
      <c r="W49" s="18"/>
      <c r="X49" s="18"/>
      <c r="Y49" s="18"/>
      <c r="Z49" s="18"/>
      <c r="AA49" s="18">
        <v>151544.17</v>
      </c>
      <c r="AB49" s="18"/>
      <c r="AC49" s="18"/>
      <c r="AD49" s="18">
        <v>20508.06</v>
      </c>
      <c r="AE49" s="18"/>
      <c r="AF49" s="18"/>
      <c r="AG49" s="18"/>
      <c r="AH49" s="18"/>
      <c r="AI49" s="18"/>
      <c r="AJ49" s="18"/>
      <c r="AK49" s="18">
        <v>20802.42</v>
      </c>
      <c r="AL49" s="18">
        <v>20993.76</v>
      </c>
      <c r="AM49" s="18"/>
      <c r="AN49" s="18"/>
      <c r="AO49" s="18"/>
      <c r="AP49" s="18"/>
      <c r="AQ49" s="18">
        <v>25450.37</v>
      </c>
      <c r="AR49" s="18"/>
      <c r="AS49" s="18">
        <v>41977.46</v>
      </c>
      <c r="AT49" s="18"/>
      <c r="AU49" s="18"/>
      <c r="AV49" s="18"/>
      <c r="AW49" s="18"/>
      <c r="AX49" s="18"/>
      <c r="AY49" s="18"/>
      <c r="AZ49" s="18">
        <v>47857.93</v>
      </c>
      <c r="BA49" s="18"/>
      <c r="BB49" s="18"/>
      <c r="BC49" s="18">
        <v>47754.02</v>
      </c>
      <c r="BD49" s="18"/>
      <c r="BE49" s="18"/>
      <c r="BF49" s="18"/>
      <c r="BG49" s="18"/>
      <c r="BH49" s="18"/>
      <c r="BI49" s="18">
        <v>62392.47</v>
      </c>
      <c r="BJ49" s="18"/>
      <c r="BK49" s="18"/>
      <c r="BL49" s="18"/>
      <c r="BM49" s="18"/>
      <c r="BN49" s="18"/>
      <c r="BO49" s="18"/>
      <c r="BP49" s="18">
        <v>25426.46</v>
      </c>
      <c r="BQ49" s="18">
        <v>20993.76</v>
      </c>
      <c r="BR49" s="18"/>
      <c r="BS49" s="18"/>
      <c r="BT49" s="18"/>
      <c r="BU49" s="18"/>
      <c r="BV49" s="18"/>
      <c r="BW49" s="18"/>
      <c r="BX49" s="18">
        <v>32523.4</v>
      </c>
      <c r="BY49" s="18"/>
      <c r="BZ49" s="18"/>
      <c r="CA49" s="18"/>
      <c r="CB49" s="18">
        <v>31243.37</v>
      </c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>
        <v>128692.7</v>
      </c>
      <c r="CW49" s="18">
        <v>25568.7</v>
      </c>
      <c r="CX49" s="18"/>
      <c r="CY49" s="18">
        <v>25821.26</v>
      </c>
      <c r="CZ49" s="18">
        <v>25753.56</v>
      </c>
      <c r="DA49" s="18"/>
      <c r="DB49" s="18"/>
      <c r="DC49" s="18">
        <v>47141.75</v>
      </c>
      <c r="DD49" s="18"/>
      <c r="DE49" s="18"/>
      <c r="DF49" s="18">
        <v>39890.47</v>
      </c>
      <c r="DG49" s="18">
        <v>24372.16</v>
      </c>
      <c r="DH49" s="18">
        <v>17095.91</v>
      </c>
      <c r="DI49" s="18">
        <v>39704.32</v>
      </c>
      <c r="DJ49" s="18">
        <v>126657.47</v>
      </c>
      <c r="DK49" s="18">
        <v>22794.56</v>
      </c>
      <c r="DL49" s="18">
        <v>39890.47</v>
      </c>
      <c r="DM49" s="18"/>
      <c r="DN49" s="18">
        <v>34016.24</v>
      </c>
      <c r="DO49" s="18"/>
      <c r="DP49" s="18"/>
      <c r="DQ49" s="18">
        <v>39890.47</v>
      </c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>
        <f t="shared" si="3"/>
        <v>1310643.5</v>
      </c>
    </row>
    <row r="50" spans="1:138" ht="15">
      <c r="A50" s="19" t="s">
        <v>72</v>
      </c>
      <c r="B50" s="29" t="s">
        <v>102</v>
      </c>
      <c r="C50" s="18">
        <v>206.64</v>
      </c>
      <c r="D50" s="18">
        <v>619.93</v>
      </c>
      <c r="E50" s="18">
        <v>258.3</v>
      </c>
      <c r="F50" s="18">
        <v>464.95</v>
      </c>
      <c r="G50" s="18">
        <v>206.64</v>
      </c>
      <c r="H50" s="18">
        <v>103.32</v>
      </c>
      <c r="I50" s="18">
        <v>619.93</v>
      </c>
      <c r="J50" s="18">
        <v>619.93</v>
      </c>
      <c r="K50" s="18">
        <v>154.98</v>
      </c>
      <c r="L50" s="18">
        <v>154.98</v>
      </c>
      <c r="M50" s="18">
        <v>154.98</v>
      </c>
      <c r="N50" s="18">
        <v>464.95</v>
      </c>
      <c r="O50" s="18">
        <v>619.93</v>
      </c>
      <c r="P50" s="18">
        <v>7937.29</v>
      </c>
      <c r="Q50" s="18">
        <v>490.78</v>
      </c>
      <c r="R50" s="18">
        <v>516.61</v>
      </c>
      <c r="S50" s="18">
        <v>387.46</v>
      </c>
      <c r="T50" s="18">
        <v>387.46</v>
      </c>
      <c r="U50" s="18">
        <v>516.61</v>
      </c>
      <c r="V50" s="18">
        <v>619.93</v>
      </c>
      <c r="W50" s="18">
        <v>284.13</v>
      </c>
      <c r="X50" s="18">
        <v>154.98</v>
      </c>
      <c r="Y50" s="18">
        <v>309.96</v>
      </c>
      <c r="Z50" s="18">
        <v>309.96</v>
      </c>
      <c r="AA50" s="18">
        <v>619.93</v>
      </c>
      <c r="AB50" s="18">
        <v>6309.96</v>
      </c>
      <c r="AC50" s="18">
        <v>309.96</v>
      </c>
      <c r="AD50" s="18">
        <v>103.32</v>
      </c>
      <c r="AE50" s="18">
        <v>232.47</v>
      </c>
      <c r="AF50" s="18">
        <v>6309.96</v>
      </c>
      <c r="AG50" s="18">
        <v>309.96</v>
      </c>
      <c r="AH50" s="18">
        <v>6309.96</v>
      </c>
      <c r="AI50" s="18">
        <v>439.12</v>
      </c>
      <c r="AJ50" s="18">
        <v>206.64</v>
      </c>
      <c r="AK50" s="18">
        <v>103.32</v>
      </c>
      <c r="AL50" s="18">
        <v>103.32</v>
      </c>
      <c r="AM50" s="18">
        <v>309.96</v>
      </c>
      <c r="AN50" s="18">
        <v>309.96</v>
      </c>
      <c r="AO50" s="18">
        <v>619.93</v>
      </c>
      <c r="AP50" s="18">
        <v>439.12</v>
      </c>
      <c r="AQ50" s="18">
        <v>129.15</v>
      </c>
      <c r="AR50" s="18">
        <v>103.32</v>
      </c>
      <c r="AS50" s="18">
        <v>284.13</v>
      </c>
      <c r="AT50" s="18">
        <v>619.93</v>
      </c>
      <c r="AU50" s="18">
        <v>206.64</v>
      </c>
      <c r="AV50" s="18">
        <v>361.63</v>
      </c>
      <c r="AW50" s="18">
        <v>619.93</v>
      </c>
      <c r="AX50" s="18">
        <v>387.46</v>
      </c>
      <c r="AY50" s="18">
        <v>103.32</v>
      </c>
      <c r="AZ50" s="18">
        <v>206.64</v>
      </c>
      <c r="BA50" s="18">
        <v>103.32</v>
      </c>
      <c r="BB50" s="18">
        <v>206.64</v>
      </c>
      <c r="BC50" s="18">
        <v>206.64</v>
      </c>
      <c r="BD50" s="18">
        <v>5251.09</v>
      </c>
      <c r="BE50" s="18">
        <v>206.64</v>
      </c>
      <c r="BF50" s="18">
        <v>309.96</v>
      </c>
      <c r="BG50" s="18">
        <v>309.96</v>
      </c>
      <c r="BH50" s="18">
        <v>439.12</v>
      </c>
      <c r="BI50" s="18">
        <v>619.93</v>
      </c>
      <c r="BJ50" s="18">
        <v>464.95</v>
      </c>
      <c r="BK50" s="18">
        <v>103.32</v>
      </c>
      <c r="BL50" s="18">
        <v>51.66</v>
      </c>
      <c r="BM50" s="18">
        <v>619.93</v>
      </c>
      <c r="BN50" s="18">
        <v>309.96</v>
      </c>
      <c r="BO50" s="18">
        <v>387.46</v>
      </c>
      <c r="BP50" s="18">
        <v>387.46</v>
      </c>
      <c r="BQ50" s="18">
        <v>103.32</v>
      </c>
      <c r="BR50" s="18">
        <v>309.96</v>
      </c>
      <c r="BS50" s="18">
        <v>413.29</v>
      </c>
      <c r="BT50" s="18">
        <v>619.93</v>
      </c>
      <c r="BU50" s="18">
        <v>361.63</v>
      </c>
      <c r="BV50" s="18">
        <v>206.64</v>
      </c>
      <c r="BW50" s="18">
        <v>619.93</v>
      </c>
      <c r="BX50" s="18">
        <v>154.98</v>
      </c>
      <c r="BY50" s="18">
        <v>232.47</v>
      </c>
      <c r="BZ50" s="18">
        <v>619.93</v>
      </c>
      <c r="CA50" s="18">
        <v>232.47</v>
      </c>
      <c r="CB50" s="18">
        <v>154.98</v>
      </c>
      <c r="CC50" s="18">
        <v>3454.36</v>
      </c>
      <c r="CD50" s="18">
        <v>103.32</v>
      </c>
      <c r="CE50" s="18">
        <v>103.32</v>
      </c>
      <c r="CF50" s="18">
        <v>3520.56</v>
      </c>
      <c r="CG50" s="18">
        <v>3479.1</v>
      </c>
      <c r="CH50" s="18">
        <v>3563.73</v>
      </c>
      <c r="CI50" s="18">
        <v>103.32</v>
      </c>
      <c r="CJ50" s="18">
        <v>103.32</v>
      </c>
      <c r="CK50" s="18">
        <v>2607.6</v>
      </c>
      <c r="CL50" s="18">
        <v>3638.33</v>
      </c>
      <c r="CM50" s="18">
        <v>3427.84</v>
      </c>
      <c r="CN50" s="18">
        <v>103.32</v>
      </c>
      <c r="CO50" s="18">
        <v>3404.5</v>
      </c>
      <c r="CP50" s="18">
        <v>3431.38</v>
      </c>
      <c r="CQ50" s="18">
        <v>3427.59</v>
      </c>
      <c r="CR50" s="18">
        <v>2425.66</v>
      </c>
      <c r="CS50" s="18">
        <v>3211.81</v>
      </c>
      <c r="CT50" s="18">
        <v>3260.09</v>
      </c>
      <c r="CU50" s="18">
        <v>206.64</v>
      </c>
      <c r="CV50" s="18">
        <v>129.15</v>
      </c>
      <c r="CW50" s="18"/>
      <c r="CX50" s="18">
        <v>206.64</v>
      </c>
      <c r="CY50" s="18">
        <v>129.15</v>
      </c>
      <c r="CZ50" s="18">
        <v>129.15</v>
      </c>
      <c r="DA50" s="18">
        <v>6103.32</v>
      </c>
      <c r="DB50" s="18">
        <v>413.29</v>
      </c>
      <c r="DC50" s="18">
        <v>206.64</v>
      </c>
      <c r="DD50" s="18">
        <v>206.64</v>
      </c>
      <c r="DE50" s="18">
        <v>206.64</v>
      </c>
      <c r="DF50" s="18">
        <v>258.3</v>
      </c>
      <c r="DG50" s="18"/>
      <c r="DH50" s="18">
        <v>154.98</v>
      </c>
      <c r="DI50" s="18"/>
      <c r="DJ50" s="18">
        <v>8504.21</v>
      </c>
      <c r="DK50" s="18">
        <v>206.64</v>
      </c>
      <c r="DL50" s="18">
        <v>361.63</v>
      </c>
      <c r="DM50" s="18">
        <v>258.3</v>
      </c>
      <c r="DN50" s="18">
        <v>180.81</v>
      </c>
      <c r="DO50" s="18">
        <v>103.32</v>
      </c>
      <c r="DP50" s="18">
        <v>206.64</v>
      </c>
      <c r="DQ50" s="18">
        <v>335.79</v>
      </c>
      <c r="DR50" s="18">
        <v>309.96</v>
      </c>
      <c r="DS50" s="18">
        <v>206.64</v>
      </c>
      <c r="DT50" s="18">
        <v>206.64</v>
      </c>
      <c r="DU50" s="18">
        <v>103.32</v>
      </c>
      <c r="DV50" s="18">
        <v>103.32</v>
      </c>
      <c r="DW50" s="18">
        <v>103.32</v>
      </c>
      <c r="DX50" s="18">
        <v>6103.32</v>
      </c>
      <c r="DY50" s="18">
        <v>103.32</v>
      </c>
      <c r="DZ50" s="18">
        <v>258.3</v>
      </c>
      <c r="EA50" s="18">
        <v>232.47</v>
      </c>
      <c r="EB50" s="18">
        <v>103.32</v>
      </c>
      <c r="EC50" s="18">
        <v>103.32</v>
      </c>
      <c r="ED50" s="18">
        <v>103.32</v>
      </c>
      <c r="EE50" s="18">
        <v>103.32</v>
      </c>
      <c r="EF50" s="18">
        <v>103.32</v>
      </c>
      <c r="EG50" s="18">
        <v>103.32</v>
      </c>
      <c r="EH50" s="18">
        <f t="shared" si="3"/>
        <v>126858.8</v>
      </c>
    </row>
    <row r="51" spans="1:138" ht="15">
      <c r="A51" s="13" t="s">
        <v>56</v>
      </c>
      <c r="B51" s="8" t="s">
        <v>39</v>
      </c>
      <c r="C51" s="23">
        <v>289820.02</v>
      </c>
      <c r="D51" s="23">
        <v>731848.33</v>
      </c>
      <c r="E51" s="23">
        <v>309703.68</v>
      </c>
      <c r="F51" s="23">
        <v>488000.52</v>
      </c>
      <c r="G51" s="23">
        <v>253962.06</v>
      </c>
      <c r="H51" s="23">
        <v>201403.08</v>
      </c>
      <c r="I51" s="23">
        <v>837222.38</v>
      </c>
      <c r="J51" s="23">
        <v>927268.75</v>
      </c>
      <c r="K51" s="23">
        <v>220792.97</v>
      </c>
      <c r="L51" s="23">
        <v>218410.44</v>
      </c>
      <c r="M51" s="23">
        <v>219804.72</v>
      </c>
      <c r="N51" s="23">
        <v>553205.57</v>
      </c>
      <c r="O51" s="23">
        <v>896069.69</v>
      </c>
      <c r="P51" s="23">
        <v>405470.97</v>
      </c>
      <c r="Q51" s="23">
        <v>636862.69</v>
      </c>
      <c r="R51" s="23">
        <v>616598.23</v>
      </c>
      <c r="S51" s="23">
        <v>463746.21</v>
      </c>
      <c r="T51" s="23">
        <v>459916.42</v>
      </c>
      <c r="U51" s="23">
        <v>618469.08</v>
      </c>
      <c r="V51" s="23">
        <v>867932.97</v>
      </c>
      <c r="W51" s="23">
        <v>346846.33</v>
      </c>
      <c r="X51" s="23">
        <v>305967.02</v>
      </c>
      <c r="Y51" s="23">
        <v>376313.88</v>
      </c>
      <c r="Z51" s="23">
        <v>378352.2</v>
      </c>
      <c r="AA51" s="23">
        <v>815248.25</v>
      </c>
      <c r="AB51" s="23">
        <v>299086.92</v>
      </c>
      <c r="AC51" s="23">
        <v>392046.6</v>
      </c>
      <c r="AD51" s="23">
        <v>107563.44</v>
      </c>
      <c r="AE51" s="23">
        <v>282548.35</v>
      </c>
      <c r="AF51" s="23">
        <v>298361.28</v>
      </c>
      <c r="AG51" s="23">
        <v>406670.71</v>
      </c>
      <c r="AH51" s="23">
        <v>299935.68</v>
      </c>
      <c r="AI51" s="23">
        <v>530050.86</v>
      </c>
      <c r="AJ51" s="23">
        <v>252441.46</v>
      </c>
      <c r="AK51" s="23">
        <v>109107.96</v>
      </c>
      <c r="AL51" s="23">
        <v>125867.61</v>
      </c>
      <c r="AM51" s="23">
        <v>404959.18</v>
      </c>
      <c r="AN51" s="23">
        <v>406406.46</v>
      </c>
      <c r="AO51" s="23">
        <v>614447.4</v>
      </c>
      <c r="AP51" s="23">
        <v>540089.48</v>
      </c>
      <c r="AQ51" s="23">
        <v>158294.51</v>
      </c>
      <c r="AR51" s="23">
        <v>144539.11</v>
      </c>
      <c r="AS51" s="23">
        <v>348184.38</v>
      </c>
      <c r="AT51" s="23">
        <v>613829.88</v>
      </c>
      <c r="AU51" s="23">
        <v>287226.86</v>
      </c>
      <c r="AV51" s="23">
        <v>431008.2</v>
      </c>
      <c r="AW51" s="23">
        <v>610710.6</v>
      </c>
      <c r="AX51" s="23">
        <v>472482.08</v>
      </c>
      <c r="AY51" s="23">
        <v>144666.27</v>
      </c>
      <c r="AZ51" s="23">
        <v>286932.2</v>
      </c>
      <c r="BA51" s="23">
        <v>143086.72</v>
      </c>
      <c r="BB51" s="23">
        <v>287932.52</v>
      </c>
      <c r="BC51" s="23">
        <v>250469.28</v>
      </c>
      <c r="BD51" s="23">
        <v>253170.72</v>
      </c>
      <c r="BE51" s="23">
        <v>250376.4</v>
      </c>
      <c r="BF51" s="23">
        <v>397775.99</v>
      </c>
      <c r="BG51" s="23">
        <v>432014.34</v>
      </c>
      <c r="BH51" s="23">
        <v>583372.94</v>
      </c>
      <c r="BI51" s="23">
        <v>830845.29</v>
      </c>
      <c r="BJ51" s="23">
        <v>597838.03</v>
      </c>
      <c r="BK51" s="23">
        <v>203791.56</v>
      </c>
      <c r="BL51" s="23">
        <v>60586.19</v>
      </c>
      <c r="BM51" s="23">
        <v>848423.06</v>
      </c>
      <c r="BN51" s="23">
        <v>431626.34</v>
      </c>
      <c r="BO51" s="23">
        <v>473100.26</v>
      </c>
      <c r="BP51" s="23">
        <v>472023.01</v>
      </c>
      <c r="BQ51" s="23">
        <v>110111.52</v>
      </c>
      <c r="BR51" s="23">
        <v>375398.03</v>
      </c>
      <c r="BS51" s="23">
        <v>510625.07</v>
      </c>
      <c r="BT51" s="23">
        <v>859225.87</v>
      </c>
      <c r="BU51" s="23">
        <v>436108.39</v>
      </c>
      <c r="BV51" s="23">
        <v>251087.04</v>
      </c>
      <c r="BW51" s="23">
        <v>853609.32</v>
      </c>
      <c r="BX51" s="23">
        <v>309451.84</v>
      </c>
      <c r="BY51" s="23">
        <v>280843.22</v>
      </c>
      <c r="BZ51" s="23">
        <v>880636.86</v>
      </c>
      <c r="CA51" s="23">
        <v>281350.02</v>
      </c>
      <c r="CB51" s="23">
        <v>163870.32</v>
      </c>
      <c r="CC51" s="23">
        <v>142368.51</v>
      </c>
      <c r="CD51" s="23">
        <v>142933.48</v>
      </c>
      <c r="CE51" s="23">
        <v>143674.51</v>
      </c>
      <c r="CF51" s="23">
        <v>143303.75</v>
      </c>
      <c r="CG51" s="23">
        <v>143497.98</v>
      </c>
      <c r="CH51" s="23">
        <v>143656.8</v>
      </c>
      <c r="CI51" s="23">
        <v>127233.36</v>
      </c>
      <c r="CJ51" s="23">
        <v>143797.84</v>
      </c>
      <c r="CK51" s="23">
        <v>143674.51</v>
      </c>
      <c r="CL51" s="23">
        <v>144716</v>
      </c>
      <c r="CM51" s="23">
        <v>144803.97</v>
      </c>
      <c r="CN51" s="23">
        <v>124485.12</v>
      </c>
      <c r="CO51" s="23">
        <v>143003.76</v>
      </c>
      <c r="CP51" s="23">
        <v>144433.45</v>
      </c>
      <c r="CQ51" s="23">
        <v>143745.27</v>
      </c>
      <c r="CR51" s="23">
        <v>140233.14</v>
      </c>
      <c r="CS51" s="23">
        <v>143886.54</v>
      </c>
      <c r="CT51" s="23">
        <v>143903.86</v>
      </c>
      <c r="CU51" s="23">
        <v>255246.39</v>
      </c>
      <c r="CV51" s="23">
        <v>134997.72</v>
      </c>
      <c r="CW51" s="23">
        <v>134106.72</v>
      </c>
      <c r="CX51" s="23">
        <v>253500.54</v>
      </c>
      <c r="CY51" s="23">
        <v>154810.83</v>
      </c>
      <c r="CZ51" s="23">
        <v>154404.47</v>
      </c>
      <c r="DA51" s="23">
        <v>201511.68</v>
      </c>
      <c r="DB51" s="23">
        <v>555905.9</v>
      </c>
      <c r="DC51" s="23">
        <v>331483.1</v>
      </c>
      <c r="DD51" s="23">
        <v>253294.56</v>
      </c>
      <c r="DE51" s="23">
        <v>253479.6</v>
      </c>
      <c r="DF51" s="23">
        <v>313823.05</v>
      </c>
      <c r="DG51" s="23">
        <v>94873.07</v>
      </c>
      <c r="DH51" s="23">
        <v>192784.58</v>
      </c>
      <c r="DI51" s="23">
        <v>152631.08</v>
      </c>
      <c r="DJ51" s="23">
        <v>470664.43</v>
      </c>
      <c r="DK51" s="23">
        <v>255798.9</v>
      </c>
      <c r="DL51" s="23">
        <v>433373.27</v>
      </c>
      <c r="DM51" s="23">
        <v>312764.1</v>
      </c>
      <c r="DN51" s="23">
        <v>203943.47</v>
      </c>
      <c r="DO51" s="23">
        <v>144309.64</v>
      </c>
      <c r="DP51" s="23">
        <v>251920.2</v>
      </c>
      <c r="DQ51" s="23">
        <v>401217.46</v>
      </c>
      <c r="DR51" s="23">
        <v>376532.84</v>
      </c>
      <c r="DS51" s="23">
        <v>289362.32</v>
      </c>
      <c r="DT51" s="23">
        <v>252892.8</v>
      </c>
      <c r="DU51" s="23">
        <v>201109.44</v>
      </c>
      <c r="DV51" s="23">
        <v>202067.16</v>
      </c>
      <c r="DW51" s="23">
        <v>203240.4</v>
      </c>
      <c r="DX51" s="23">
        <v>200275.8</v>
      </c>
      <c r="DY51" s="23">
        <v>202515.12</v>
      </c>
      <c r="DZ51" s="23">
        <v>321535</v>
      </c>
      <c r="EA51" s="23">
        <v>285956.59</v>
      </c>
      <c r="EB51" s="23">
        <v>198547.08</v>
      </c>
      <c r="EC51" s="23">
        <v>227116.37</v>
      </c>
      <c r="ED51" s="23">
        <v>202190.64</v>
      </c>
      <c r="EE51" s="23">
        <v>198964.2</v>
      </c>
      <c r="EF51" s="23">
        <v>232234.24</v>
      </c>
      <c r="EG51" s="23">
        <v>199010.4</v>
      </c>
      <c r="EH51" s="23">
        <f t="shared" si="3"/>
        <v>45087191.1</v>
      </c>
    </row>
    <row r="52" spans="1:138" ht="15">
      <c r="A52" s="13" t="s">
        <v>40</v>
      </c>
      <c r="B52" s="7" t="s">
        <v>41</v>
      </c>
      <c r="C52" s="16">
        <f aca="true" t="shared" si="19" ref="C52:AH52">C10+C27+C42+C43+C44+C45+C46+C47+C51+C53+C54</f>
        <v>4833685.56</v>
      </c>
      <c r="D52" s="16">
        <f t="shared" si="19"/>
        <v>12205931.76</v>
      </c>
      <c r="E52" s="16">
        <f t="shared" si="19"/>
        <v>5165311.54</v>
      </c>
      <c r="F52" s="16">
        <f t="shared" si="19"/>
        <v>9304130.88</v>
      </c>
      <c r="G52" s="16">
        <f t="shared" si="19"/>
        <v>4223094.61</v>
      </c>
      <c r="H52" s="16">
        <f t="shared" si="19"/>
        <v>3839926.2</v>
      </c>
      <c r="I52" s="16">
        <f t="shared" si="19"/>
        <v>13642114.2</v>
      </c>
      <c r="J52" s="16">
        <f t="shared" si="19"/>
        <v>13993285.68</v>
      </c>
      <c r="K52" s="16">
        <f t="shared" si="19"/>
        <v>3682443.6</v>
      </c>
      <c r="L52" s="16">
        <f t="shared" si="19"/>
        <v>3642705</v>
      </c>
      <c r="M52" s="16">
        <f t="shared" si="19"/>
        <v>3665959.44</v>
      </c>
      <c r="N52" s="16">
        <f t="shared" si="19"/>
        <v>9227008.56</v>
      </c>
      <c r="O52" s="16">
        <f t="shared" si="19"/>
        <v>14308839.6</v>
      </c>
      <c r="P52" s="16">
        <f t="shared" si="19"/>
        <v>6762921</v>
      </c>
      <c r="Q52" s="16">
        <f t="shared" si="19"/>
        <v>9864297.96</v>
      </c>
      <c r="R52" s="16">
        <f t="shared" si="19"/>
        <v>10284349.68</v>
      </c>
      <c r="S52" s="16">
        <f t="shared" si="19"/>
        <v>7734897.72</v>
      </c>
      <c r="T52" s="16">
        <f t="shared" si="19"/>
        <v>7671021.6</v>
      </c>
      <c r="U52" s="16">
        <f t="shared" si="19"/>
        <v>10315551.84</v>
      </c>
      <c r="V52" s="16">
        <f t="shared" si="19"/>
        <v>14142526.2</v>
      </c>
      <c r="W52" s="16">
        <f t="shared" si="19"/>
        <v>5785115.95</v>
      </c>
      <c r="X52" s="16">
        <f t="shared" si="19"/>
        <v>3059577.84</v>
      </c>
      <c r="Y52" s="16">
        <f t="shared" si="19"/>
        <v>7174730.64</v>
      </c>
      <c r="Z52" s="16">
        <f t="shared" si="19"/>
        <v>7213586.16</v>
      </c>
      <c r="AA52" s="16">
        <f t="shared" si="19"/>
        <v>14310605.76</v>
      </c>
      <c r="AB52" s="16">
        <f t="shared" si="19"/>
        <v>5702341.92</v>
      </c>
      <c r="AC52" s="16">
        <f t="shared" si="19"/>
        <v>6388200.72</v>
      </c>
      <c r="AD52" s="16">
        <f t="shared" si="19"/>
        <v>2050806.12</v>
      </c>
      <c r="AE52" s="16">
        <f t="shared" si="19"/>
        <v>4712674.16</v>
      </c>
      <c r="AF52" s="16">
        <f t="shared" si="19"/>
        <v>5688507</v>
      </c>
      <c r="AG52" s="16">
        <f t="shared" si="19"/>
        <v>6782937.48</v>
      </c>
      <c r="AH52" s="16">
        <f t="shared" si="19"/>
        <v>5718531.72</v>
      </c>
      <c r="AI52" s="16">
        <f aca="true" t="shared" si="20" ref="AI52:BN52">AI10+AI27+AI42+AI43+AI44+AI45+AI46+AI47+AI51+AI53+AI54</f>
        <v>8840808.24</v>
      </c>
      <c r="AJ52" s="16">
        <f t="shared" si="20"/>
        <v>4210525.44</v>
      </c>
      <c r="AK52" s="16">
        <f t="shared" si="20"/>
        <v>2080242.12</v>
      </c>
      <c r="AL52" s="16">
        <f t="shared" si="20"/>
        <v>2099375.52</v>
      </c>
      <c r="AM52" s="16">
        <f t="shared" si="20"/>
        <v>6754384.56</v>
      </c>
      <c r="AN52" s="16">
        <f t="shared" si="20"/>
        <v>6778522.08</v>
      </c>
      <c r="AO52" s="16">
        <f t="shared" si="20"/>
        <v>11714939.28</v>
      </c>
      <c r="AP52" s="16">
        <f t="shared" si="20"/>
        <v>8800480.92</v>
      </c>
      <c r="AQ52" s="16">
        <f t="shared" si="20"/>
        <v>2545036.56</v>
      </c>
      <c r="AR52" s="16">
        <f t="shared" si="20"/>
        <v>2410808.4</v>
      </c>
      <c r="AS52" s="16">
        <f t="shared" si="20"/>
        <v>5807428.44</v>
      </c>
      <c r="AT52" s="16">
        <f t="shared" si="20"/>
        <v>11703164.88</v>
      </c>
      <c r="AU52" s="16">
        <f t="shared" si="20"/>
        <v>4790709</v>
      </c>
      <c r="AV52" s="16">
        <f t="shared" si="20"/>
        <v>7188859.92</v>
      </c>
      <c r="AW52" s="16">
        <f t="shared" si="20"/>
        <v>11643704.16</v>
      </c>
      <c r="AX52" s="16">
        <f t="shared" si="20"/>
        <v>7880605.92</v>
      </c>
      <c r="AY52" s="16">
        <f t="shared" si="20"/>
        <v>2412927.79</v>
      </c>
      <c r="AZ52" s="16">
        <f t="shared" si="20"/>
        <v>4785793.19</v>
      </c>
      <c r="BA52" s="16">
        <f t="shared" si="20"/>
        <v>2386582.57</v>
      </c>
      <c r="BB52" s="16">
        <f t="shared" si="20"/>
        <v>4802483.4</v>
      </c>
      <c r="BC52" s="16">
        <f t="shared" si="20"/>
        <v>4775402.28</v>
      </c>
      <c r="BD52" s="16">
        <f t="shared" si="20"/>
        <v>4826915.28</v>
      </c>
      <c r="BE52" s="16">
        <f t="shared" si="20"/>
        <v>4773636.12</v>
      </c>
      <c r="BF52" s="16">
        <f t="shared" si="20"/>
        <v>6634580.04</v>
      </c>
      <c r="BG52" s="16">
        <f t="shared" si="20"/>
        <v>7205638.44</v>
      </c>
      <c r="BH52" s="16">
        <f t="shared" si="20"/>
        <v>9505767.48</v>
      </c>
      <c r="BI52" s="16">
        <f t="shared" si="20"/>
        <v>13538205.12</v>
      </c>
      <c r="BJ52" s="16">
        <f t="shared" si="20"/>
        <v>9971445</v>
      </c>
      <c r="BK52" s="16">
        <f t="shared" si="20"/>
        <v>2037854.28</v>
      </c>
      <c r="BL52" s="16">
        <f t="shared" si="20"/>
        <v>1010537.92</v>
      </c>
      <c r="BM52" s="16">
        <f t="shared" si="20"/>
        <v>13824617.4</v>
      </c>
      <c r="BN52" s="16">
        <f t="shared" si="20"/>
        <v>7199162.52</v>
      </c>
      <c r="BO52" s="16">
        <f aca="true" t="shared" si="21" ref="BO52:CT52">BO10+BO27+BO42+BO43+BO44+BO45+BO46+BO47+BO51+BO53+BO54</f>
        <v>7890908.52</v>
      </c>
      <c r="BP52" s="16">
        <f t="shared" si="21"/>
        <v>7872952.56</v>
      </c>
      <c r="BQ52" s="16">
        <f t="shared" si="21"/>
        <v>2099375.52</v>
      </c>
      <c r="BR52" s="16">
        <f t="shared" si="21"/>
        <v>6261331.56</v>
      </c>
      <c r="BS52" s="16">
        <f t="shared" si="21"/>
        <v>8320379.76</v>
      </c>
      <c r="BT52" s="16">
        <f t="shared" si="21"/>
        <v>14000644.68</v>
      </c>
      <c r="BU52" s="16">
        <f t="shared" si="21"/>
        <v>7273929.96</v>
      </c>
      <c r="BV52" s="16">
        <f t="shared" si="21"/>
        <v>4787176.68</v>
      </c>
      <c r="BW52" s="16">
        <f t="shared" si="21"/>
        <v>13832270.76</v>
      </c>
      <c r="BX52" s="16">
        <f t="shared" si="21"/>
        <v>3094518.37</v>
      </c>
      <c r="BY52" s="16">
        <f t="shared" si="21"/>
        <v>4684238.99</v>
      </c>
      <c r="BZ52" s="16">
        <f t="shared" si="21"/>
        <v>14322085.8</v>
      </c>
      <c r="CA52" s="16">
        <f t="shared" si="21"/>
        <v>4692687.12</v>
      </c>
      <c r="CB52" s="16">
        <f t="shared" si="21"/>
        <v>3124337.04</v>
      </c>
      <c r="CC52" s="16">
        <f t="shared" si="21"/>
        <v>2374602.12</v>
      </c>
      <c r="CD52" s="16">
        <f t="shared" si="21"/>
        <v>2384021.64</v>
      </c>
      <c r="CE52" s="16">
        <f t="shared" si="21"/>
        <v>2396384.76</v>
      </c>
      <c r="CF52" s="16">
        <f t="shared" si="21"/>
        <v>2390203.2</v>
      </c>
      <c r="CG52" s="16">
        <f t="shared" si="21"/>
        <v>2393441.16</v>
      </c>
      <c r="CH52" s="16">
        <f t="shared" si="21"/>
        <v>2396090.4</v>
      </c>
      <c r="CI52" s="16">
        <f t="shared" si="21"/>
        <v>2425820.76</v>
      </c>
      <c r="CJ52" s="16">
        <f t="shared" si="21"/>
        <v>2398445.28</v>
      </c>
      <c r="CK52" s="16">
        <f t="shared" si="21"/>
        <v>2396384.76</v>
      </c>
      <c r="CL52" s="16">
        <f t="shared" si="21"/>
        <v>2413752</v>
      </c>
      <c r="CM52" s="16">
        <f t="shared" si="21"/>
        <v>2415223.8</v>
      </c>
      <c r="CN52" s="16">
        <f t="shared" si="21"/>
        <v>2373424.68</v>
      </c>
      <c r="CO52" s="16">
        <f t="shared" si="21"/>
        <v>2385199.08</v>
      </c>
      <c r="CP52" s="16">
        <f t="shared" si="21"/>
        <v>2409042.24</v>
      </c>
      <c r="CQ52" s="16">
        <f t="shared" si="21"/>
        <v>2397562.2</v>
      </c>
      <c r="CR52" s="16">
        <f t="shared" si="21"/>
        <v>2338984.56</v>
      </c>
      <c r="CS52" s="16">
        <f t="shared" si="21"/>
        <v>2399917.08</v>
      </c>
      <c r="CT52" s="16">
        <f t="shared" si="21"/>
        <v>2400211.44</v>
      </c>
      <c r="CU52" s="16">
        <f aca="true" t="shared" si="22" ref="CU52:DZ52">CU10+CU27+CU42+CU43+CU44+CU45+CU46+CU47+CU51+CU53+CU54</f>
        <v>4257299.24</v>
      </c>
      <c r="CV52" s="16">
        <f t="shared" si="22"/>
        <v>2573854.4</v>
      </c>
      <c r="CW52" s="16">
        <f t="shared" si="22"/>
        <v>2556869.83</v>
      </c>
      <c r="CX52" s="16">
        <f t="shared" si="22"/>
        <v>4228187.04</v>
      </c>
      <c r="CY52" s="16">
        <f t="shared" si="22"/>
        <v>2582125.92</v>
      </c>
      <c r="CZ52" s="16">
        <f t="shared" si="22"/>
        <v>2575355.64</v>
      </c>
      <c r="DA52" s="16">
        <f t="shared" si="22"/>
        <v>3841986.72</v>
      </c>
      <c r="DB52" s="16">
        <f t="shared" si="22"/>
        <v>9272045.64</v>
      </c>
      <c r="DC52" s="16">
        <f t="shared" si="22"/>
        <v>4714175.4</v>
      </c>
      <c r="DD52" s="16">
        <f t="shared" si="22"/>
        <v>4829270.16</v>
      </c>
      <c r="DE52" s="16">
        <f t="shared" si="22"/>
        <v>4832802.48</v>
      </c>
      <c r="DF52" s="16">
        <f t="shared" si="22"/>
        <v>5234309.52</v>
      </c>
      <c r="DG52" s="16">
        <f t="shared" si="22"/>
        <v>1582420.49</v>
      </c>
      <c r="DH52" s="16">
        <f t="shared" si="22"/>
        <v>3215500.33</v>
      </c>
      <c r="DI52" s="16">
        <f t="shared" si="22"/>
        <v>2545772.46</v>
      </c>
      <c r="DJ52" s="16">
        <f t="shared" si="22"/>
        <v>7850286.84</v>
      </c>
      <c r="DK52" s="16">
        <f t="shared" si="22"/>
        <v>4266512.71</v>
      </c>
      <c r="DL52" s="16">
        <f t="shared" si="22"/>
        <v>7228304.16</v>
      </c>
      <c r="DM52" s="16">
        <f t="shared" si="22"/>
        <v>5216647.92</v>
      </c>
      <c r="DN52" s="16">
        <f t="shared" si="22"/>
        <v>3401624.16</v>
      </c>
      <c r="DO52" s="16">
        <f t="shared" si="22"/>
        <v>2406981.72</v>
      </c>
      <c r="DP52" s="16">
        <f t="shared" si="22"/>
        <v>4803072.12</v>
      </c>
      <c r="DQ52" s="16">
        <f t="shared" si="22"/>
        <v>6691980.24</v>
      </c>
      <c r="DR52" s="16">
        <f t="shared" si="22"/>
        <v>6280258.91</v>
      </c>
      <c r="DS52" s="16">
        <f t="shared" si="22"/>
        <v>4826326.56</v>
      </c>
      <c r="DT52" s="16">
        <f t="shared" si="22"/>
        <v>4821616.8</v>
      </c>
      <c r="DU52" s="16">
        <f t="shared" si="22"/>
        <v>3834333.36</v>
      </c>
      <c r="DV52" s="16">
        <f t="shared" si="22"/>
        <v>3852583.68</v>
      </c>
      <c r="DW52" s="16">
        <f t="shared" si="22"/>
        <v>3874955.04</v>
      </c>
      <c r="DX52" s="16">
        <f t="shared" si="22"/>
        <v>3818437.92</v>
      </c>
      <c r="DY52" s="16">
        <f t="shared" si="22"/>
        <v>3861120.12</v>
      </c>
      <c r="DZ52" s="16">
        <f t="shared" si="22"/>
        <v>5362944.84</v>
      </c>
      <c r="EA52" s="16">
        <f aca="true" t="shared" si="23" ref="EA52:EG52">EA10+EA27+EA42+EA43+EA44+EA45+EA46+EA47+EA51+EA53+EA54</f>
        <v>4769515.08</v>
      </c>
      <c r="EB52" s="16">
        <f t="shared" si="23"/>
        <v>3785469.6</v>
      </c>
      <c r="EC52" s="16">
        <f t="shared" si="23"/>
        <v>3788118.84</v>
      </c>
      <c r="ED52" s="16">
        <f t="shared" si="23"/>
        <v>3854938.56</v>
      </c>
      <c r="EE52" s="16">
        <f t="shared" si="23"/>
        <v>3793417.32</v>
      </c>
      <c r="EF52" s="16">
        <f t="shared" si="23"/>
        <v>3873483.24</v>
      </c>
      <c r="EG52" s="16">
        <f t="shared" si="23"/>
        <v>3794300.4</v>
      </c>
      <c r="EH52" s="16">
        <f t="shared" si="3"/>
        <v>762283516.26</v>
      </c>
    </row>
    <row r="53" spans="1:138" ht="15">
      <c r="A53" s="13" t="s">
        <v>42</v>
      </c>
      <c r="B53" s="7" t="s">
        <v>43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>
        <f t="shared" si="3"/>
        <v>0</v>
      </c>
    </row>
    <row r="54" spans="1:138" ht="15">
      <c r="A54" s="13" t="s">
        <v>44</v>
      </c>
      <c r="B54" s="7" t="s">
        <v>45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>
        <f t="shared" si="3"/>
        <v>0</v>
      </c>
    </row>
    <row r="55" spans="1:138" ht="28.5">
      <c r="A55" s="10" t="s">
        <v>46</v>
      </c>
      <c r="B55" s="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</row>
    <row r="56" spans="1:138" ht="17.25" customHeight="1">
      <c r="A56" s="10" t="s">
        <v>54</v>
      </c>
      <c r="B56" s="7" t="s">
        <v>47</v>
      </c>
      <c r="C56" s="22">
        <f aca="true" t="shared" si="24" ref="C56:BN56">SUM(C57:C58)</f>
        <v>2519251.56</v>
      </c>
      <c r="D56" s="22">
        <f t="shared" si="24"/>
        <v>6200579.76</v>
      </c>
      <c r="E56" s="22">
        <f t="shared" si="24"/>
        <v>2757733.54</v>
      </c>
      <c r="F56" s="22">
        <f t="shared" si="24"/>
        <v>4674818.88</v>
      </c>
      <c r="G56" s="22">
        <f t="shared" si="24"/>
        <v>2241618.61</v>
      </c>
      <c r="H56" s="22">
        <f t="shared" si="24"/>
        <v>2176954.2</v>
      </c>
      <c r="I56" s="22">
        <f t="shared" si="24"/>
        <v>7390972.2</v>
      </c>
      <c r="J56" s="22">
        <f t="shared" si="24"/>
        <v>7637065.68</v>
      </c>
      <c r="K56" s="22">
        <f t="shared" si="24"/>
        <v>2473359.6</v>
      </c>
      <c r="L56" s="22">
        <f t="shared" si="24"/>
        <v>2286711</v>
      </c>
      <c r="M56" s="22">
        <f t="shared" si="24"/>
        <v>2059261.44</v>
      </c>
      <c r="N56" s="22">
        <f t="shared" si="24"/>
        <v>4970134.56</v>
      </c>
      <c r="O56" s="22">
        <f t="shared" si="24"/>
        <v>7783269.6</v>
      </c>
      <c r="P56" s="22">
        <f t="shared" si="24"/>
        <v>3690447</v>
      </c>
      <c r="Q56" s="22">
        <f t="shared" si="24"/>
        <v>5306649.96</v>
      </c>
      <c r="R56" s="22">
        <f t="shared" si="24"/>
        <v>5506123.68</v>
      </c>
      <c r="S56" s="22">
        <f t="shared" si="24"/>
        <v>4217025.72</v>
      </c>
      <c r="T56" s="22">
        <f t="shared" si="24"/>
        <v>4142163.6</v>
      </c>
      <c r="U56" s="22">
        <f t="shared" si="24"/>
        <v>5467797.84</v>
      </c>
      <c r="V56" s="22">
        <f t="shared" si="24"/>
        <v>7686406.2</v>
      </c>
      <c r="W56" s="22">
        <f t="shared" si="24"/>
        <v>3029399.95</v>
      </c>
      <c r="X56" s="22">
        <f t="shared" si="24"/>
        <v>1639467.84</v>
      </c>
      <c r="Y56" s="22">
        <f t="shared" si="24"/>
        <v>3844658.64</v>
      </c>
      <c r="Z56" s="22">
        <f t="shared" si="24"/>
        <v>3872990.16</v>
      </c>
      <c r="AA56" s="22">
        <f t="shared" si="24"/>
        <v>7606991.76</v>
      </c>
      <c r="AB56" s="22">
        <f t="shared" si="24"/>
        <v>3172219.92</v>
      </c>
      <c r="AC56" s="22">
        <f t="shared" si="24"/>
        <v>3511836.72</v>
      </c>
      <c r="AD56" s="22">
        <f t="shared" si="24"/>
        <v>1142838.12</v>
      </c>
      <c r="AE56" s="22">
        <f t="shared" si="24"/>
        <v>2555056.16</v>
      </c>
      <c r="AF56" s="22">
        <f t="shared" si="24"/>
        <v>3127701</v>
      </c>
      <c r="AG56" s="22">
        <f t="shared" si="24"/>
        <v>3632349.48</v>
      </c>
      <c r="AH56" s="22">
        <f t="shared" si="24"/>
        <v>3143571.72</v>
      </c>
      <c r="AI56" s="22">
        <f t="shared" si="24"/>
        <v>4620312.24</v>
      </c>
      <c r="AJ56" s="22">
        <f t="shared" si="24"/>
        <v>2281759.44</v>
      </c>
      <c r="AK56" s="22">
        <f t="shared" si="24"/>
        <v>1063584.12</v>
      </c>
      <c r="AL56" s="22">
        <f t="shared" si="24"/>
        <v>1120283.52</v>
      </c>
      <c r="AM56" s="22">
        <f t="shared" si="24"/>
        <v>3736420.56</v>
      </c>
      <c r="AN56" s="22">
        <f t="shared" si="24"/>
        <v>3684418.08</v>
      </c>
      <c r="AO56" s="22">
        <f t="shared" si="24"/>
        <v>6391235.28</v>
      </c>
      <c r="AP56" s="22">
        <f t="shared" si="24"/>
        <v>4562260.92</v>
      </c>
      <c r="AQ56" s="22">
        <f t="shared" si="24"/>
        <v>1377790.56</v>
      </c>
      <c r="AR56" s="22">
        <f t="shared" si="24"/>
        <v>1320572.4</v>
      </c>
      <c r="AS56" s="22">
        <f t="shared" si="24"/>
        <v>3125848.44</v>
      </c>
      <c r="AT56" s="22">
        <f t="shared" si="24"/>
        <v>6471506.88</v>
      </c>
      <c r="AU56" s="22">
        <f t="shared" si="24"/>
        <v>2621469</v>
      </c>
      <c r="AV56" s="22">
        <f t="shared" si="24"/>
        <v>3838159.92</v>
      </c>
      <c r="AW56" s="22">
        <f t="shared" si="24"/>
        <v>6571856.16</v>
      </c>
      <c r="AX56" s="22">
        <f t="shared" si="24"/>
        <v>3936565.92</v>
      </c>
      <c r="AY56" s="22">
        <f t="shared" si="24"/>
        <v>1343055.79</v>
      </c>
      <c r="AZ56" s="22">
        <f t="shared" si="24"/>
        <v>2640475.19</v>
      </c>
      <c r="BA56" s="22">
        <f t="shared" si="24"/>
        <v>1325368.57</v>
      </c>
      <c r="BB56" s="22">
        <f t="shared" si="24"/>
        <v>2575805.4</v>
      </c>
      <c r="BC56" s="22">
        <f t="shared" si="24"/>
        <v>2435924.28</v>
      </c>
      <c r="BD56" s="22">
        <f t="shared" si="24"/>
        <v>2620235.28</v>
      </c>
      <c r="BE56" s="22">
        <f t="shared" si="24"/>
        <v>2556672.12</v>
      </c>
      <c r="BF56" s="22">
        <f t="shared" si="24"/>
        <v>3431942.04</v>
      </c>
      <c r="BG56" s="22">
        <f t="shared" si="24"/>
        <v>3911560.44</v>
      </c>
      <c r="BH56" s="22">
        <f t="shared" si="24"/>
        <v>5055831.48</v>
      </c>
      <c r="BI56" s="22">
        <f t="shared" si="24"/>
        <v>7216209.12</v>
      </c>
      <c r="BJ56" s="22">
        <f t="shared" si="24"/>
        <v>5316591</v>
      </c>
      <c r="BK56" s="22">
        <f t="shared" si="24"/>
        <v>1065554.28</v>
      </c>
      <c r="BL56" s="22">
        <f t="shared" si="24"/>
        <v>544079.92</v>
      </c>
      <c r="BM56" s="22">
        <f t="shared" si="24"/>
        <v>7607315.4</v>
      </c>
      <c r="BN56" s="22">
        <f t="shared" si="24"/>
        <v>3890672.52</v>
      </c>
      <c r="BO56" s="22">
        <f aca="true" t="shared" si="25" ref="BO56:DZ56">SUM(BO57:BO58)</f>
        <v>4316960.52</v>
      </c>
      <c r="BP56" s="22">
        <f t="shared" si="25"/>
        <v>4291924.56</v>
      </c>
      <c r="BQ56" s="22">
        <f t="shared" si="25"/>
        <v>1037309.52</v>
      </c>
      <c r="BR56" s="22">
        <f t="shared" si="25"/>
        <v>3439441.56</v>
      </c>
      <c r="BS56" s="22">
        <f t="shared" si="25"/>
        <v>4476575.76</v>
      </c>
      <c r="BT56" s="22">
        <f t="shared" si="25"/>
        <v>7617742.68</v>
      </c>
      <c r="BU56" s="22">
        <f t="shared" si="25"/>
        <v>3880101.96</v>
      </c>
      <c r="BV56" s="22">
        <f t="shared" si="25"/>
        <v>2519248.68</v>
      </c>
      <c r="BW56" s="22">
        <f t="shared" si="25"/>
        <v>7506824.76</v>
      </c>
      <c r="BX56" s="22">
        <f t="shared" si="25"/>
        <v>1549656.37</v>
      </c>
      <c r="BY56" s="22">
        <f t="shared" si="25"/>
        <v>2479334.99</v>
      </c>
      <c r="BZ56" s="22">
        <f t="shared" si="25"/>
        <v>7801849.8</v>
      </c>
      <c r="CA56" s="22">
        <f t="shared" si="25"/>
        <v>2504451.12</v>
      </c>
      <c r="CB56" s="22">
        <f t="shared" si="25"/>
        <v>1668929.04</v>
      </c>
      <c r="CC56" s="22">
        <f t="shared" si="25"/>
        <v>1283094.12</v>
      </c>
      <c r="CD56" s="22">
        <f t="shared" si="25"/>
        <v>1270559.64</v>
      </c>
      <c r="CE56" s="22">
        <f t="shared" si="25"/>
        <v>1279790.76</v>
      </c>
      <c r="CF56" s="22">
        <f t="shared" si="25"/>
        <v>1237381.2</v>
      </c>
      <c r="CG56" s="22">
        <f t="shared" si="25"/>
        <v>1278683.16</v>
      </c>
      <c r="CH56" s="22">
        <f t="shared" si="25"/>
        <v>1285394.4</v>
      </c>
      <c r="CI56" s="22">
        <f t="shared" si="25"/>
        <v>1691426.76</v>
      </c>
      <c r="CJ56" s="22">
        <f t="shared" si="25"/>
        <v>1312175.28</v>
      </c>
      <c r="CK56" s="22">
        <f t="shared" si="25"/>
        <v>1327952.76</v>
      </c>
      <c r="CL56" s="22">
        <f t="shared" si="25"/>
        <v>1286958</v>
      </c>
      <c r="CM56" s="22">
        <f t="shared" si="25"/>
        <v>1338499.8</v>
      </c>
      <c r="CN56" s="22">
        <f t="shared" si="25"/>
        <v>1680496.68</v>
      </c>
      <c r="CO56" s="22">
        <f t="shared" si="25"/>
        <v>1245583.08</v>
      </c>
      <c r="CP56" s="22">
        <f t="shared" si="25"/>
        <v>1305864.24</v>
      </c>
      <c r="CQ56" s="22">
        <f t="shared" si="25"/>
        <v>1306744.2</v>
      </c>
      <c r="CR56" s="22">
        <f t="shared" si="25"/>
        <v>1265692.56</v>
      </c>
      <c r="CS56" s="22">
        <f t="shared" si="25"/>
        <v>1250329.08</v>
      </c>
      <c r="CT56" s="22">
        <f t="shared" si="25"/>
        <v>1259605.44</v>
      </c>
      <c r="CU56" s="22">
        <f t="shared" si="25"/>
        <v>2315957.24</v>
      </c>
      <c r="CV56" s="22">
        <f t="shared" si="25"/>
        <v>1395658.4</v>
      </c>
      <c r="CW56" s="22">
        <f t="shared" si="25"/>
        <v>1352687.83</v>
      </c>
      <c r="CX56" s="22">
        <f t="shared" si="25"/>
        <v>2210117.04</v>
      </c>
      <c r="CY56" s="22">
        <f t="shared" si="25"/>
        <v>1354927.92</v>
      </c>
      <c r="CZ56" s="22">
        <f t="shared" si="25"/>
        <v>1350407.64</v>
      </c>
      <c r="DA56" s="22">
        <f t="shared" si="25"/>
        <v>2143512.72</v>
      </c>
      <c r="DB56" s="22">
        <f t="shared" si="25"/>
        <v>5018669.64</v>
      </c>
      <c r="DC56" s="22">
        <f t="shared" si="25"/>
        <v>2612981.4</v>
      </c>
      <c r="DD56" s="22">
        <f t="shared" si="25"/>
        <v>2565374.16</v>
      </c>
      <c r="DE56" s="22">
        <f t="shared" si="25"/>
        <v>2626296.48</v>
      </c>
      <c r="DF56" s="22">
        <f t="shared" si="25"/>
        <v>2730569.52</v>
      </c>
      <c r="DG56" s="22">
        <f t="shared" si="25"/>
        <v>825790.49</v>
      </c>
      <c r="DH56" s="22">
        <f t="shared" si="25"/>
        <v>1704160.33</v>
      </c>
      <c r="DI56" s="22">
        <f t="shared" si="25"/>
        <v>1295876.46</v>
      </c>
      <c r="DJ56" s="22">
        <f t="shared" si="25"/>
        <v>4239654.84</v>
      </c>
      <c r="DK56" s="22">
        <f t="shared" si="25"/>
        <v>2281394.71</v>
      </c>
      <c r="DL56" s="22">
        <f t="shared" si="25"/>
        <v>3868904.16</v>
      </c>
      <c r="DM56" s="22">
        <f t="shared" si="25"/>
        <v>2897467.92</v>
      </c>
      <c r="DN56" s="22">
        <f t="shared" si="25"/>
        <v>1793606.16</v>
      </c>
      <c r="DO56" s="22">
        <f t="shared" si="25"/>
        <v>1305381.72</v>
      </c>
      <c r="DP56" s="22">
        <f t="shared" si="25"/>
        <v>2579490.12</v>
      </c>
      <c r="DQ56" s="22">
        <f t="shared" si="25"/>
        <v>3608058.24</v>
      </c>
      <c r="DR56" s="22">
        <f t="shared" si="25"/>
        <v>3381190.91</v>
      </c>
      <c r="DS56" s="22">
        <f t="shared" si="25"/>
        <v>2572852.56</v>
      </c>
      <c r="DT56" s="22">
        <f t="shared" si="25"/>
        <v>2658652.8</v>
      </c>
      <c r="DU56" s="22">
        <f t="shared" si="25"/>
        <v>2189481.36</v>
      </c>
      <c r="DV56" s="22">
        <f t="shared" si="25"/>
        <v>2212363.68</v>
      </c>
      <c r="DW56" s="22">
        <f t="shared" si="25"/>
        <v>2169329.04</v>
      </c>
      <c r="DX56" s="22">
        <f t="shared" si="25"/>
        <v>2163655.92</v>
      </c>
      <c r="DY56" s="22">
        <f t="shared" si="25"/>
        <v>2252832.12</v>
      </c>
      <c r="DZ56" s="22">
        <f t="shared" si="25"/>
        <v>2801094.84</v>
      </c>
      <c r="EA56" s="22">
        <f aca="true" t="shared" si="26" ref="EA56:EG56">SUM(EA57:EA58)</f>
        <v>2450155.08</v>
      </c>
      <c r="EB56" s="22">
        <f t="shared" si="26"/>
        <v>2119119.6</v>
      </c>
      <c r="EC56" s="22">
        <f t="shared" si="26"/>
        <v>2172426.84</v>
      </c>
      <c r="ED56" s="22">
        <f t="shared" si="26"/>
        <v>2130364.56</v>
      </c>
      <c r="EE56" s="22">
        <f t="shared" si="26"/>
        <v>2130703.32</v>
      </c>
      <c r="EF56" s="22">
        <f t="shared" si="26"/>
        <v>2199867.24</v>
      </c>
      <c r="EG56" s="22">
        <f t="shared" si="26"/>
        <v>2053454.4</v>
      </c>
      <c r="EH56" s="22">
        <f t="shared" si="3"/>
        <v>412459834.26</v>
      </c>
    </row>
    <row r="57" spans="1:138" ht="18.75" customHeight="1">
      <c r="A57" s="19" t="s">
        <v>55</v>
      </c>
      <c r="B57" s="29" t="s">
        <v>48</v>
      </c>
      <c r="C57" s="18">
        <v>2234481.6</v>
      </c>
      <c r="D57" s="18">
        <v>5745293.28</v>
      </c>
      <c r="E57" s="18">
        <v>2302048.18</v>
      </c>
      <c r="F57" s="18">
        <v>4428639.84</v>
      </c>
      <c r="G57" s="18">
        <v>1896012.01</v>
      </c>
      <c r="H57" s="18">
        <v>1632064.56</v>
      </c>
      <c r="I57" s="18">
        <v>6062511.48</v>
      </c>
      <c r="J57" s="18">
        <v>6155796</v>
      </c>
      <c r="K57" s="18">
        <v>1186623.72</v>
      </c>
      <c r="L57" s="18">
        <v>1330806.24</v>
      </c>
      <c r="M57" s="18">
        <v>1576864.44</v>
      </c>
      <c r="N57" s="18">
        <v>4081878.72</v>
      </c>
      <c r="O57" s="18">
        <v>6320998.8</v>
      </c>
      <c r="P57" s="18">
        <v>2941330.2</v>
      </c>
      <c r="Q57" s="18">
        <v>4356657</v>
      </c>
      <c r="R57" s="18">
        <v>4572302.76</v>
      </c>
      <c r="S57" s="18">
        <v>3362202.24</v>
      </c>
      <c r="T57" s="18">
        <v>3378510.48</v>
      </c>
      <c r="U57" s="18">
        <v>4635798.48</v>
      </c>
      <c r="V57" s="18">
        <v>6255168.84</v>
      </c>
      <c r="W57" s="18">
        <v>2639818.63</v>
      </c>
      <c r="X57" s="18">
        <v>1362692.88</v>
      </c>
      <c r="Y57" s="18">
        <v>3218865</v>
      </c>
      <c r="Z57" s="18">
        <v>3227988.6</v>
      </c>
      <c r="AA57" s="18">
        <v>6489413.28</v>
      </c>
      <c r="AB57" s="18">
        <v>2456408.76</v>
      </c>
      <c r="AC57" s="18">
        <v>2753272.44</v>
      </c>
      <c r="AD57" s="18">
        <v>871614.84</v>
      </c>
      <c r="AE57" s="18">
        <v>2063293.76</v>
      </c>
      <c r="AF57" s="18">
        <v>2484715.68</v>
      </c>
      <c r="AG57" s="18">
        <v>3092051.76</v>
      </c>
      <c r="AH57" s="18">
        <v>2498158.08</v>
      </c>
      <c r="AI57" s="18">
        <v>4039933.44</v>
      </c>
      <c r="AJ57" s="18">
        <v>1842721.56</v>
      </c>
      <c r="AK57" s="18">
        <v>974245.92</v>
      </c>
      <c r="AL57" s="18">
        <v>934836.72</v>
      </c>
      <c r="AM57" s="18">
        <v>2961900.6</v>
      </c>
      <c r="AN57" s="18">
        <v>3036620.16</v>
      </c>
      <c r="AO57" s="18">
        <v>5187477.24</v>
      </c>
      <c r="AP57" s="18">
        <v>4060949.64</v>
      </c>
      <c r="AQ57" s="18">
        <v>1113352.32</v>
      </c>
      <c r="AR57" s="18">
        <v>1053739.44</v>
      </c>
      <c r="AS57" s="18">
        <v>2587488.24</v>
      </c>
      <c r="AT57" s="18">
        <v>5092528.08</v>
      </c>
      <c r="AU57" s="18">
        <v>2102158.2</v>
      </c>
      <c r="AV57" s="18">
        <v>3208656.72</v>
      </c>
      <c r="AW57" s="18">
        <v>4945126.08</v>
      </c>
      <c r="AX57" s="18">
        <v>3770605.8</v>
      </c>
      <c r="AY57" s="18">
        <v>1032715.75</v>
      </c>
      <c r="AZ57" s="18">
        <v>2077390.91</v>
      </c>
      <c r="BA57" s="18">
        <v>1028683.21</v>
      </c>
      <c r="BB57" s="18">
        <v>2151248.88</v>
      </c>
      <c r="BC57" s="18">
        <v>2261987.04</v>
      </c>
      <c r="BD57" s="18">
        <v>2133830.16</v>
      </c>
      <c r="BE57" s="18">
        <v>2146305</v>
      </c>
      <c r="BF57" s="18">
        <v>3063138.48</v>
      </c>
      <c r="BG57" s="18">
        <v>3184072.32</v>
      </c>
      <c r="BH57" s="18">
        <v>4262881.2</v>
      </c>
      <c r="BI57" s="18">
        <v>6115778.88</v>
      </c>
      <c r="BJ57" s="18">
        <v>4451769</v>
      </c>
      <c r="BK57" s="18">
        <v>929501.16</v>
      </c>
      <c r="BL57" s="18">
        <v>448678</v>
      </c>
      <c r="BM57" s="18">
        <v>6023685.12</v>
      </c>
      <c r="BN57" s="18">
        <v>3195305.88</v>
      </c>
      <c r="BO57" s="18">
        <v>3421073.64</v>
      </c>
      <c r="BP57" s="18">
        <v>3424316.64</v>
      </c>
      <c r="BQ57" s="18">
        <v>1014585</v>
      </c>
      <c r="BR57" s="18">
        <v>2699479.44</v>
      </c>
      <c r="BS57" s="18">
        <v>3671682.12</v>
      </c>
      <c r="BT57" s="18">
        <v>6186880.2</v>
      </c>
      <c r="BU57" s="18">
        <v>3246214.92</v>
      </c>
      <c r="BV57" s="18">
        <v>2201120.04</v>
      </c>
      <c r="BW57" s="18">
        <v>6127223.64</v>
      </c>
      <c r="BX57" s="18">
        <v>1478627.41</v>
      </c>
      <c r="BY57" s="18">
        <v>2108735.87</v>
      </c>
      <c r="BZ57" s="18">
        <v>6318589.44</v>
      </c>
      <c r="CA57" s="18">
        <v>2096232.72</v>
      </c>
      <c r="CB57" s="18">
        <v>1391347.56</v>
      </c>
      <c r="CC57" s="18">
        <v>1054469.64</v>
      </c>
      <c r="CD57" s="18">
        <v>1074702.84</v>
      </c>
      <c r="CE57" s="18">
        <v>1079037.36</v>
      </c>
      <c r="CF57" s="18">
        <v>1113272.76</v>
      </c>
      <c r="CG57" s="18">
        <v>1076605.2</v>
      </c>
      <c r="CH57" s="18">
        <v>1071777.48</v>
      </c>
      <c r="CI57" s="18">
        <v>720745.2</v>
      </c>
      <c r="CJ57" s="18">
        <v>1053168</v>
      </c>
      <c r="CK57" s="18">
        <v>1031591.16</v>
      </c>
      <c r="CL57" s="18">
        <v>1088752.68</v>
      </c>
      <c r="CM57" s="18">
        <v>1038252.84</v>
      </c>
      <c r="CN57" s="18">
        <v>680055.48</v>
      </c>
      <c r="CO57" s="18">
        <v>1102315.56</v>
      </c>
      <c r="CP57" s="18">
        <v>1064356.92</v>
      </c>
      <c r="CQ57" s="18">
        <v>1052307.96</v>
      </c>
      <c r="CR57" s="18">
        <v>1044510.6</v>
      </c>
      <c r="CS57" s="18">
        <v>1110013.44</v>
      </c>
      <c r="CT57" s="18">
        <v>1101136.08</v>
      </c>
      <c r="CU57" s="18">
        <v>1862231.12</v>
      </c>
      <c r="CV57" s="18">
        <v>1125794.96</v>
      </c>
      <c r="CW57" s="18">
        <v>1152405.31</v>
      </c>
      <c r="CX57" s="18">
        <v>1930302.12</v>
      </c>
      <c r="CY57" s="18">
        <v>1176015.96</v>
      </c>
      <c r="CZ57" s="18">
        <v>1173409.08</v>
      </c>
      <c r="DA57" s="18">
        <v>1666914.48</v>
      </c>
      <c r="DB57" s="18">
        <v>4115684.79</v>
      </c>
      <c r="DC57" s="18">
        <v>2043967.32</v>
      </c>
      <c r="DD57" s="18">
        <v>2186238.48</v>
      </c>
      <c r="DE57" s="18">
        <v>2130140.88</v>
      </c>
      <c r="DF57" s="18">
        <v>2394410.4</v>
      </c>
      <c r="DG57" s="18">
        <v>722852.81</v>
      </c>
      <c r="DH57" s="18">
        <v>1443326.05</v>
      </c>
      <c r="DI57" s="18">
        <v>1197795.78</v>
      </c>
      <c r="DJ57" s="18">
        <v>3452035.32</v>
      </c>
      <c r="DK57" s="18">
        <v>1893958.15</v>
      </c>
      <c r="DL57" s="18">
        <v>3219866.76</v>
      </c>
      <c r="DM57" s="18">
        <v>2217967.44</v>
      </c>
      <c r="DN57" s="18">
        <v>1536512.16</v>
      </c>
      <c r="DO57" s="18">
        <v>1062741</v>
      </c>
      <c r="DP57" s="18">
        <v>2147805.72</v>
      </c>
      <c r="DQ57" s="18">
        <v>2948773.08</v>
      </c>
      <c r="DR57" s="18">
        <v>2769793.19</v>
      </c>
      <c r="DS57" s="18">
        <v>2176986.6</v>
      </c>
      <c r="DT57" s="18">
        <v>2092983.84</v>
      </c>
      <c r="DU57" s="18">
        <v>1614301.92</v>
      </c>
      <c r="DV57" s="18">
        <v>1609749.96</v>
      </c>
      <c r="DW57" s="18">
        <v>1673950.68</v>
      </c>
      <c r="DX57" s="18">
        <v>1624035.24</v>
      </c>
      <c r="DY57" s="18">
        <v>1578423.96</v>
      </c>
      <c r="DZ57" s="18">
        <v>2457257.28</v>
      </c>
      <c r="EA57" s="18">
        <v>2220951.12</v>
      </c>
      <c r="EB57" s="18">
        <v>1635368.4</v>
      </c>
      <c r="EC57" s="18">
        <v>1585679.16</v>
      </c>
      <c r="ED57" s="18">
        <v>1692533.52</v>
      </c>
      <c r="EE57" s="18">
        <v>1631822.04</v>
      </c>
      <c r="EF57" s="18">
        <v>1642526.16</v>
      </c>
      <c r="EG57" s="18">
        <v>1708494.12</v>
      </c>
      <c r="EH57" s="18">
        <f t="shared" si="3"/>
        <v>337492779.93</v>
      </c>
    </row>
    <row r="58" spans="1:138" ht="18.75" customHeight="1">
      <c r="A58" s="19" t="s">
        <v>77</v>
      </c>
      <c r="B58" s="29" t="s">
        <v>49</v>
      </c>
      <c r="C58" s="18">
        <v>284769.96</v>
      </c>
      <c r="D58" s="18">
        <v>455286.48</v>
      </c>
      <c r="E58" s="18">
        <v>455685.36</v>
      </c>
      <c r="F58" s="18">
        <v>246179.04</v>
      </c>
      <c r="G58" s="18">
        <v>345606.6</v>
      </c>
      <c r="H58" s="18">
        <v>544889.64</v>
      </c>
      <c r="I58" s="18">
        <v>1328460.72</v>
      </c>
      <c r="J58" s="18">
        <v>1481269.68</v>
      </c>
      <c r="K58" s="18">
        <v>1286735.88</v>
      </c>
      <c r="L58" s="18">
        <v>955904.76</v>
      </c>
      <c r="M58" s="18">
        <v>482397</v>
      </c>
      <c r="N58" s="18">
        <v>888255.84</v>
      </c>
      <c r="O58" s="18">
        <v>1462270.8</v>
      </c>
      <c r="P58" s="18">
        <v>749116.8</v>
      </c>
      <c r="Q58" s="18">
        <v>949992.96</v>
      </c>
      <c r="R58" s="18">
        <v>933820.92</v>
      </c>
      <c r="S58" s="18">
        <v>854823.48</v>
      </c>
      <c r="T58" s="18">
        <v>763653.12</v>
      </c>
      <c r="U58" s="18">
        <v>831999.36</v>
      </c>
      <c r="V58" s="18">
        <v>1431237.36</v>
      </c>
      <c r="W58" s="18">
        <v>389581.32</v>
      </c>
      <c r="X58" s="18">
        <v>276774.96</v>
      </c>
      <c r="Y58" s="18">
        <v>625793.64</v>
      </c>
      <c r="Z58" s="18">
        <v>645001.56</v>
      </c>
      <c r="AA58" s="18">
        <v>1117578.48</v>
      </c>
      <c r="AB58" s="18">
        <v>715811.16</v>
      </c>
      <c r="AC58" s="18">
        <v>758564.28</v>
      </c>
      <c r="AD58" s="18">
        <v>271223.28</v>
      </c>
      <c r="AE58" s="18">
        <v>491762.4</v>
      </c>
      <c r="AF58" s="18">
        <v>642985.32</v>
      </c>
      <c r="AG58" s="18">
        <v>540297.72</v>
      </c>
      <c r="AH58" s="18">
        <v>645413.64</v>
      </c>
      <c r="AI58" s="18">
        <v>580378.8</v>
      </c>
      <c r="AJ58" s="18">
        <v>439037.88</v>
      </c>
      <c r="AK58" s="18">
        <v>89338.2</v>
      </c>
      <c r="AL58" s="18">
        <v>185446.8</v>
      </c>
      <c r="AM58" s="18">
        <v>774519.96</v>
      </c>
      <c r="AN58" s="18">
        <v>647797.92</v>
      </c>
      <c r="AO58" s="18">
        <v>1203758.04</v>
      </c>
      <c r="AP58" s="18">
        <v>501311.28</v>
      </c>
      <c r="AQ58" s="18">
        <v>264438.24</v>
      </c>
      <c r="AR58" s="18">
        <v>266832.96</v>
      </c>
      <c r="AS58" s="18">
        <v>538360.2</v>
      </c>
      <c r="AT58" s="18">
        <v>1378978.8</v>
      </c>
      <c r="AU58" s="18">
        <v>519310.8</v>
      </c>
      <c r="AV58" s="18">
        <v>629503.2</v>
      </c>
      <c r="AW58" s="18">
        <v>1626730.08</v>
      </c>
      <c r="AX58" s="18">
        <v>165960.12</v>
      </c>
      <c r="AY58" s="18">
        <v>310340.04</v>
      </c>
      <c r="AZ58" s="18">
        <v>563084.28</v>
      </c>
      <c r="BA58" s="18">
        <v>296685.36</v>
      </c>
      <c r="BB58" s="18">
        <v>424556.52</v>
      </c>
      <c r="BC58" s="18">
        <v>173937.24</v>
      </c>
      <c r="BD58" s="18">
        <v>486405.12</v>
      </c>
      <c r="BE58" s="18">
        <v>410367.12</v>
      </c>
      <c r="BF58" s="18">
        <v>368803.56</v>
      </c>
      <c r="BG58" s="18">
        <v>727488.12</v>
      </c>
      <c r="BH58" s="18">
        <v>792950.28</v>
      </c>
      <c r="BI58" s="18">
        <v>1100430.24</v>
      </c>
      <c r="BJ58" s="18">
        <v>864822</v>
      </c>
      <c r="BK58" s="18">
        <v>136053.12</v>
      </c>
      <c r="BL58" s="18">
        <v>95401.92</v>
      </c>
      <c r="BM58" s="18">
        <v>1583630.28</v>
      </c>
      <c r="BN58" s="18">
        <v>695366.64</v>
      </c>
      <c r="BO58" s="18">
        <v>895886.88</v>
      </c>
      <c r="BP58" s="18">
        <v>867607.92</v>
      </c>
      <c r="BQ58" s="18">
        <v>22724.52</v>
      </c>
      <c r="BR58" s="18">
        <v>739962.12</v>
      </c>
      <c r="BS58" s="18">
        <v>804893.64</v>
      </c>
      <c r="BT58" s="18">
        <v>1430862.48</v>
      </c>
      <c r="BU58" s="18">
        <v>633887.04</v>
      </c>
      <c r="BV58" s="18">
        <v>318128.64</v>
      </c>
      <c r="BW58" s="18">
        <v>1379601.12</v>
      </c>
      <c r="BX58" s="18">
        <v>71028.96</v>
      </c>
      <c r="BY58" s="18">
        <v>370599.12</v>
      </c>
      <c r="BZ58" s="18">
        <v>1483260.36</v>
      </c>
      <c r="CA58" s="18">
        <v>408218.4</v>
      </c>
      <c r="CB58" s="18">
        <v>277581.48</v>
      </c>
      <c r="CC58" s="18">
        <v>228624.48</v>
      </c>
      <c r="CD58" s="18">
        <v>195856.8</v>
      </c>
      <c r="CE58" s="18">
        <v>200753.4</v>
      </c>
      <c r="CF58" s="18">
        <v>124108.44</v>
      </c>
      <c r="CG58" s="18">
        <v>202077.96</v>
      </c>
      <c r="CH58" s="18">
        <v>213616.92</v>
      </c>
      <c r="CI58" s="18">
        <v>970681.56</v>
      </c>
      <c r="CJ58" s="18">
        <v>259007.28</v>
      </c>
      <c r="CK58" s="18">
        <v>296361.6</v>
      </c>
      <c r="CL58" s="18">
        <v>198205.32</v>
      </c>
      <c r="CM58" s="18">
        <v>300246.96</v>
      </c>
      <c r="CN58" s="18">
        <v>1000441.2</v>
      </c>
      <c r="CO58" s="18">
        <v>143267.52</v>
      </c>
      <c r="CP58" s="18">
        <v>241507.32</v>
      </c>
      <c r="CQ58" s="18">
        <v>254436.24</v>
      </c>
      <c r="CR58" s="18">
        <v>221181.96</v>
      </c>
      <c r="CS58" s="18">
        <v>140315.64</v>
      </c>
      <c r="CT58" s="18">
        <v>158469.36</v>
      </c>
      <c r="CU58" s="18">
        <v>453726.12</v>
      </c>
      <c r="CV58" s="18">
        <v>269863.44</v>
      </c>
      <c r="CW58" s="18">
        <v>200282.52</v>
      </c>
      <c r="CX58" s="18">
        <v>279814.92</v>
      </c>
      <c r="CY58" s="18">
        <v>178911.96</v>
      </c>
      <c r="CZ58" s="18">
        <v>176998.56</v>
      </c>
      <c r="DA58" s="18">
        <v>476598.24</v>
      </c>
      <c r="DB58" s="18">
        <v>902984.85</v>
      </c>
      <c r="DC58" s="18">
        <v>569014.08</v>
      </c>
      <c r="DD58" s="18">
        <v>379135.68</v>
      </c>
      <c r="DE58" s="18">
        <v>496155.6</v>
      </c>
      <c r="DF58" s="18">
        <v>336159.12</v>
      </c>
      <c r="DG58" s="18">
        <v>102937.68</v>
      </c>
      <c r="DH58" s="18">
        <v>260834.28</v>
      </c>
      <c r="DI58" s="18">
        <v>98080.68</v>
      </c>
      <c r="DJ58" s="18">
        <v>787619.52</v>
      </c>
      <c r="DK58" s="18">
        <v>387436.56</v>
      </c>
      <c r="DL58" s="18">
        <v>649037.4</v>
      </c>
      <c r="DM58" s="18">
        <v>679500.48</v>
      </c>
      <c r="DN58" s="18">
        <v>257094</v>
      </c>
      <c r="DO58" s="18">
        <v>242640.72</v>
      </c>
      <c r="DP58" s="18">
        <v>431684.4</v>
      </c>
      <c r="DQ58" s="18">
        <v>659285.16</v>
      </c>
      <c r="DR58" s="18">
        <v>611397.72</v>
      </c>
      <c r="DS58" s="18">
        <v>395865.96</v>
      </c>
      <c r="DT58" s="18">
        <v>565668.96</v>
      </c>
      <c r="DU58" s="18">
        <v>575179.44</v>
      </c>
      <c r="DV58" s="18">
        <v>602613.72</v>
      </c>
      <c r="DW58" s="18">
        <v>495378.36</v>
      </c>
      <c r="DX58" s="18">
        <v>539620.68</v>
      </c>
      <c r="DY58" s="18">
        <v>674408.16</v>
      </c>
      <c r="DZ58" s="18">
        <v>343837.56</v>
      </c>
      <c r="EA58" s="18">
        <v>229203.96</v>
      </c>
      <c r="EB58" s="18">
        <v>483751.2</v>
      </c>
      <c r="EC58" s="18">
        <v>586747.68</v>
      </c>
      <c r="ED58" s="18">
        <v>437831.04</v>
      </c>
      <c r="EE58" s="18">
        <v>498881.28</v>
      </c>
      <c r="EF58" s="18">
        <v>557341.08</v>
      </c>
      <c r="EG58" s="18">
        <v>344960.28</v>
      </c>
      <c r="EH58" s="18">
        <f t="shared" si="3"/>
        <v>74967054.33</v>
      </c>
    </row>
    <row r="59" spans="1:138" ht="28.5">
      <c r="A59" s="10" t="s">
        <v>78</v>
      </c>
      <c r="B59" s="7" t="s">
        <v>50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>
        <f t="shared" si="3"/>
        <v>0</v>
      </c>
    </row>
    <row r="60" spans="1:138" ht="15">
      <c r="A60" s="24" t="s">
        <v>79</v>
      </c>
      <c r="B60" s="8" t="s">
        <v>51</v>
      </c>
      <c r="C60" s="23">
        <v>2314434</v>
      </c>
      <c r="D60" s="23">
        <v>6005352</v>
      </c>
      <c r="E60" s="23">
        <v>2407578</v>
      </c>
      <c r="F60" s="40">
        <v>4629312</v>
      </c>
      <c r="G60" s="23">
        <v>1981476</v>
      </c>
      <c r="H60" s="23">
        <v>1662972</v>
      </c>
      <c r="I60" s="23">
        <v>6251142</v>
      </c>
      <c r="J60" s="23">
        <v>6356220</v>
      </c>
      <c r="K60" s="23">
        <v>1209084</v>
      </c>
      <c r="L60" s="23">
        <v>1355994</v>
      </c>
      <c r="M60" s="23">
        <v>1606698</v>
      </c>
      <c r="N60" s="23">
        <v>4256874</v>
      </c>
      <c r="O60" s="23">
        <v>6525570</v>
      </c>
      <c r="P60" s="23">
        <v>3072474</v>
      </c>
      <c r="Q60" s="23">
        <v>4557648</v>
      </c>
      <c r="R60" s="23">
        <v>4778226</v>
      </c>
      <c r="S60" s="23">
        <v>3517872</v>
      </c>
      <c r="T60" s="23">
        <v>3528858</v>
      </c>
      <c r="U60" s="23">
        <v>4847754</v>
      </c>
      <c r="V60" s="23">
        <v>6456120</v>
      </c>
      <c r="W60" s="23">
        <v>2755716</v>
      </c>
      <c r="X60" s="23">
        <v>1420110</v>
      </c>
      <c r="Y60" s="23">
        <v>3330072</v>
      </c>
      <c r="Z60" s="23">
        <v>3340596</v>
      </c>
      <c r="AA60" s="23">
        <v>6703614</v>
      </c>
      <c r="AB60" s="23">
        <v>2530122</v>
      </c>
      <c r="AC60" s="23">
        <v>2876364</v>
      </c>
      <c r="AD60" s="23">
        <v>907968</v>
      </c>
      <c r="AE60" s="23">
        <v>2157618</v>
      </c>
      <c r="AF60" s="23">
        <v>2560806</v>
      </c>
      <c r="AG60" s="23">
        <v>3150588</v>
      </c>
      <c r="AH60" s="23">
        <v>2574960</v>
      </c>
      <c r="AI60" s="23">
        <v>4220496</v>
      </c>
      <c r="AJ60" s="23">
        <v>1928766</v>
      </c>
      <c r="AK60" s="23">
        <v>1016658</v>
      </c>
      <c r="AL60" s="23">
        <v>979092</v>
      </c>
      <c r="AM60" s="23">
        <v>3017964</v>
      </c>
      <c r="AN60" s="23">
        <v>3094104</v>
      </c>
      <c r="AO60" s="23">
        <v>5323704</v>
      </c>
      <c r="AP60" s="23">
        <v>4238220</v>
      </c>
      <c r="AQ60" s="23">
        <v>1167246</v>
      </c>
      <c r="AR60" s="23">
        <v>1090236</v>
      </c>
      <c r="AS60" s="23">
        <v>2681580</v>
      </c>
      <c r="AT60" s="23">
        <v>5231658</v>
      </c>
      <c r="AU60" s="23">
        <v>2169240</v>
      </c>
      <c r="AV60" s="23">
        <v>3350700</v>
      </c>
      <c r="AW60" s="23">
        <v>5071848</v>
      </c>
      <c r="AX60" s="23">
        <v>3944040</v>
      </c>
      <c r="AY60" s="23">
        <v>1069872</v>
      </c>
      <c r="AZ60" s="23">
        <v>2145318</v>
      </c>
      <c r="BA60" s="23">
        <v>1061214</v>
      </c>
      <c r="BB60" s="23">
        <v>2226678</v>
      </c>
      <c r="BC60" s="23">
        <v>2339478</v>
      </c>
      <c r="BD60" s="23">
        <v>2206680</v>
      </c>
      <c r="BE60" s="23">
        <v>2216964</v>
      </c>
      <c r="BF60" s="23">
        <v>3202638</v>
      </c>
      <c r="BG60" s="23">
        <v>3294078</v>
      </c>
      <c r="BH60" s="23">
        <v>4449936</v>
      </c>
      <c r="BI60" s="23">
        <v>6321996</v>
      </c>
      <c r="BJ60" s="23">
        <v>4654854</v>
      </c>
      <c r="BK60" s="23">
        <v>972300</v>
      </c>
      <c r="BL60" s="23">
        <v>466458</v>
      </c>
      <c r="BM60" s="23">
        <v>6217302</v>
      </c>
      <c r="BN60" s="23">
        <v>3308490</v>
      </c>
      <c r="BO60" s="23">
        <v>3573948</v>
      </c>
      <c r="BP60" s="23">
        <v>3581028</v>
      </c>
      <c r="BQ60" s="23">
        <v>1062066</v>
      </c>
      <c r="BR60" s="23">
        <v>2821890</v>
      </c>
      <c r="BS60" s="23">
        <v>3843804</v>
      </c>
      <c r="BT60" s="23">
        <v>6382902</v>
      </c>
      <c r="BU60" s="23">
        <v>3393828</v>
      </c>
      <c r="BV60" s="23">
        <v>2267928</v>
      </c>
      <c r="BW60" s="23">
        <v>6325446</v>
      </c>
      <c r="BX60" s="23">
        <v>1544862</v>
      </c>
      <c r="BY60" s="23">
        <v>2204904</v>
      </c>
      <c r="BZ60" s="23">
        <v>6520236</v>
      </c>
      <c r="CA60" s="23">
        <v>2188236</v>
      </c>
      <c r="CB60" s="23">
        <v>1455408</v>
      </c>
      <c r="CC60" s="23">
        <v>1091508</v>
      </c>
      <c r="CD60" s="23">
        <v>1113462</v>
      </c>
      <c r="CE60" s="23">
        <v>1116594</v>
      </c>
      <c r="CF60" s="23">
        <v>1152822</v>
      </c>
      <c r="CG60" s="23">
        <v>1114758</v>
      </c>
      <c r="CH60" s="23">
        <v>1110696</v>
      </c>
      <c r="CI60" s="23">
        <v>734394</v>
      </c>
      <c r="CJ60" s="23">
        <v>1086270</v>
      </c>
      <c r="CK60" s="23">
        <v>1068432</v>
      </c>
      <c r="CL60" s="23">
        <v>1126794</v>
      </c>
      <c r="CM60" s="23">
        <v>1076724</v>
      </c>
      <c r="CN60" s="23">
        <v>692928</v>
      </c>
      <c r="CO60" s="23">
        <v>1139616</v>
      </c>
      <c r="CP60" s="23">
        <v>1103178</v>
      </c>
      <c r="CQ60" s="23">
        <v>1090818</v>
      </c>
      <c r="CR60" s="23">
        <v>1073292</v>
      </c>
      <c r="CS60" s="23">
        <v>1149588</v>
      </c>
      <c r="CT60" s="23">
        <v>1140606</v>
      </c>
      <c r="CU60" s="23">
        <v>1941342</v>
      </c>
      <c r="CV60" s="23">
        <v>1178196</v>
      </c>
      <c r="CW60" s="23">
        <v>1204182</v>
      </c>
      <c r="CX60" s="23">
        <v>2018070</v>
      </c>
      <c r="CY60" s="23">
        <v>1227198</v>
      </c>
      <c r="CZ60" s="23">
        <v>1224948</v>
      </c>
      <c r="DA60" s="23">
        <v>1698474</v>
      </c>
      <c r="DB60" s="23">
        <v>4253376</v>
      </c>
      <c r="DC60" s="23">
        <v>2101194</v>
      </c>
      <c r="DD60" s="23">
        <v>2263896</v>
      </c>
      <c r="DE60" s="23">
        <v>2206506</v>
      </c>
      <c r="DF60" s="23">
        <v>2503740</v>
      </c>
      <c r="DG60" s="23">
        <v>756630</v>
      </c>
      <c r="DH60" s="23">
        <v>1511340</v>
      </c>
      <c r="DI60" s="23">
        <v>1249896</v>
      </c>
      <c r="DJ60" s="23">
        <v>3610632</v>
      </c>
      <c r="DK60" s="23">
        <v>1985118</v>
      </c>
      <c r="DL60" s="23">
        <v>3359400</v>
      </c>
      <c r="DM60" s="23">
        <v>2319180</v>
      </c>
      <c r="DN60" s="23">
        <v>1608018</v>
      </c>
      <c r="DO60" s="23">
        <v>1101600</v>
      </c>
      <c r="DP60" s="23">
        <v>2223582</v>
      </c>
      <c r="DQ60" s="23">
        <v>3083922</v>
      </c>
      <c r="DR60" s="23">
        <v>2899068</v>
      </c>
      <c r="DS60" s="23">
        <v>2253474</v>
      </c>
      <c r="DT60" s="23">
        <v>2162964</v>
      </c>
      <c r="DU60" s="23">
        <v>1644852</v>
      </c>
      <c r="DV60" s="23">
        <v>1640220</v>
      </c>
      <c r="DW60" s="23">
        <v>1705626</v>
      </c>
      <c r="DX60" s="23">
        <v>1654782</v>
      </c>
      <c r="DY60" s="23">
        <v>1608288</v>
      </c>
      <c r="DZ60" s="23">
        <v>2561850</v>
      </c>
      <c r="EA60" s="23">
        <v>2319360</v>
      </c>
      <c r="EB60" s="23">
        <v>1666350</v>
      </c>
      <c r="EC60" s="23">
        <v>1615692</v>
      </c>
      <c r="ED60" s="23">
        <v>1724574</v>
      </c>
      <c r="EE60" s="23">
        <v>1662714</v>
      </c>
      <c r="EF60" s="23">
        <v>1673616</v>
      </c>
      <c r="EG60" s="23">
        <v>1740846</v>
      </c>
      <c r="EH60" s="23">
        <f t="shared" si="3"/>
        <v>349823682</v>
      </c>
    </row>
    <row r="61" spans="1:138" ht="15">
      <c r="A61" s="10" t="s">
        <v>52</v>
      </c>
      <c r="B61" s="7"/>
      <c r="C61" s="22">
        <f aca="true" t="shared" si="27" ref="C61:BN61">C56+C59+C60</f>
        <v>4833685.56</v>
      </c>
      <c r="D61" s="22">
        <f t="shared" si="27"/>
        <v>12205931.76</v>
      </c>
      <c r="E61" s="22">
        <f t="shared" si="27"/>
        <v>5165311.54</v>
      </c>
      <c r="F61" s="22">
        <f t="shared" si="27"/>
        <v>9304130.88</v>
      </c>
      <c r="G61" s="22">
        <f t="shared" si="27"/>
        <v>4223094.61</v>
      </c>
      <c r="H61" s="22">
        <f t="shared" si="27"/>
        <v>3839926.2</v>
      </c>
      <c r="I61" s="22">
        <f t="shared" si="27"/>
        <v>13642114.2</v>
      </c>
      <c r="J61" s="22">
        <f t="shared" si="27"/>
        <v>13993285.68</v>
      </c>
      <c r="K61" s="22">
        <f t="shared" si="27"/>
        <v>3682443.6</v>
      </c>
      <c r="L61" s="22">
        <f t="shared" si="27"/>
        <v>3642705</v>
      </c>
      <c r="M61" s="22">
        <f t="shared" si="27"/>
        <v>3665959.44</v>
      </c>
      <c r="N61" s="22">
        <f t="shared" si="27"/>
        <v>9227008.56</v>
      </c>
      <c r="O61" s="22">
        <f t="shared" si="27"/>
        <v>14308839.6</v>
      </c>
      <c r="P61" s="22">
        <f t="shared" si="27"/>
        <v>6762921</v>
      </c>
      <c r="Q61" s="22">
        <f t="shared" si="27"/>
        <v>9864297.96</v>
      </c>
      <c r="R61" s="22">
        <f t="shared" si="27"/>
        <v>10284349.68</v>
      </c>
      <c r="S61" s="22">
        <f t="shared" si="27"/>
        <v>7734897.72</v>
      </c>
      <c r="T61" s="22">
        <f t="shared" si="27"/>
        <v>7671021.6</v>
      </c>
      <c r="U61" s="22">
        <f t="shared" si="27"/>
        <v>10315551.84</v>
      </c>
      <c r="V61" s="22">
        <f t="shared" si="27"/>
        <v>14142526.2</v>
      </c>
      <c r="W61" s="22">
        <f t="shared" si="27"/>
        <v>5785115.95</v>
      </c>
      <c r="X61" s="22">
        <f t="shared" si="27"/>
        <v>3059577.84</v>
      </c>
      <c r="Y61" s="22">
        <f t="shared" si="27"/>
        <v>7174730.64</v>
      </c>
      <c r="Z61" s="22">
        <f t="shared" si="27"/>
        <v>7213586.16</v>
      </c>
      <c r="AA61" s="22">
        <f t="shared" si="27"/>
        <v>14310605.76</v>
      </c>
      <c r="AB61" s="22">
        <f t="shared" si="27"/>
        <v>5702341.92</v>
      </c>
      <c r="AC61" s="22">
        <f t="shared" si="27"/>
        <v>6388200.72</v>
      </c>
      <c r="AD61" s="22">
        <f t="shared" si="27"/>
        <v>2050806.12</v>
      </c>
      <c r="AE61" s="22">
        <f t="shared" si="27"/>
        <v>4712674.16</v>
      </c>
      <c r="AF61" s="22">
        <f t="shared" si="27"/>
        <v>5688507</v>
      </c>
      <c r="AG61" s="22">
        <f t="shared" si="27"/>
        <v>6782937.48</v>
      </c>
      <c r="AH61" s="22">
        <f t="shared" si="27"/>
        <v>5718531.72</v>
      </c>
      <c r="AI61" s="22">
        <f t="shared" si="27"/>
        <v>8840808.24</v>
      </c>
      <c r="AJ61" s="22">
        <f t="shared" si="27"/>
        <v>4210525.44</v>
      </c>
      <c r="AK61" s="22">
        <f t="shared" si="27"/>
        <v>2080242.12</v>
      </c>
      <c r="AL61" s="22">
        <f t="shared" si="27"/>
        <v>2099375.52</v>
      </c>
      <c r="AM61" s="22">
        <f t="shared" si="27"/>
        <v>6754384.56</v>
      </c>
      <c r="AN61" s="22">
        <f t="shared" si="27"/>
        <v>6778522.08</v>
      </c>
      <c r="AO61" s="22">
        <f t="shared" si="27"/>
        <v>11714939.28</v>
      </c>
      <c r="AP61" s="22">
        <f t="shared" si="27"/>
        <v>8800480.92</v>
      </c>
      <c r="AQ61" s="22">
        <f t="shared" si="27"/>
        <v>2545036.56</v>
      </c>
      <c r="AR61" s="22">
        <f t="shared" si="27"/>
        <v>2410808.4</v>
      </c>
      <c r="AS61" s="22">
        <f t="shared" si="27"/>
        <v>5807428.44</v>
      </c>
      <c r="AT61" s="22">
        <f t="shared" si="27"/>
        <v>11703164.88</v>
      </c>
      <c r="AU61" s="22">
        <f t="shared" si="27"/>
        <v>4790709</v>
      </c>
      <c r="AV61" s="22">
        <f t="shared" si="27"/>
        <v>7188859.92</v>
      </c>
      <c r="AW61" s="22">
        <f t="shared" si="27"/>
        <v>11643704.16</v>
      </c>
      <c r="AX61" s="22">
        <f t="shared" si="27"/>
        <v>7880605.92</v>
      </c>
      <c r="AY61" s="22">
        <f t="shared" si="27"/>
        <v>2412927.79</v>
      </c>
      <c r="AZ61" s="22">
        <f t="shared" si="27"/>
        <v>4785793.19</v>
      </c>
      <c r="BA61" s="22">
        <f t="shared" si="27"/>
        <v>2386582.57</v>
      </c>
      <c r="BB61" s="22">
        <f t="shared" si="27"/>
        <v>4802483.4</v>
      </c>
      <c r="BC61" s="22">
        <f t="shared" si="27"/>
        <v>4775402.28</v>
      </c>
      <c r="BD61" s="22">
        <f t="shared" si="27"/>
        <v>4826915.28</v>
      </c>
      <c r="BE61" s="22">
        <f t="shared" si="27"/>
        <v>4773636.12</v>
      </c>
      <c r="BF61" s="22">
        <f t="shared" si="27"/>
        <v>6634580.04</v>
      </c>
      <c r="BG61" s="22">
        <f t="shared" si="27"/>
        <v>7205638.44</v>
      </c>
      <c r="BH61" s="22">
        <f t="shared" si="27"/>
        <v>9505767.48</v>
      </c>
      <c r="BI61" s="22">
        <f t="shared" si="27"/>
        <v>13538205.12</v>
      </c>
      <c r="BJ61" s="22">
        <f t="shared" si="27"/>
        <v>9971445</v>
      </c>
      <c r="BK61" s="22">
        <f t="shared" si="27"/>
        <v>2037854.28</v>
      </c>
      <c r="BL61" s="22">
        <f t="shared" si="27"/>
        <v>1010537.92</v>
      </c>
      <c r="BM61" s="22">
        <f t="shared" si="27"/>
        <v>13824617.4</v>
      </c>
      <c r="BN61" s="22">
        <f t="shared" si="27"/>
        <v>7199162.52</v>
      </c>
      <c r="BO61" s="22">
        <f aca="true" t="shared" si="28" ref="BO61:DZ61">BO56+BO59+BO60</f>
        <v>7890908.52</v>
      </c>
      <c r="BP61" s="22">
        <f t="shared" si="28"/>
        <v>7872952.56</v>
      </c>
      <c r="BQ61" s="22">
        <f t="shared" si="28"/>
        <v>2099375.52</v>
      </c>
      <c r="BR61" s="22">
        <f t="shared" si="28"/>
        <v>6261331.56</v>
      </c>
      <c r="BS61" s="22">
        <f t="shared" si="28"/>
        <v>8320379.76</v>
      </c>
      <c r="BT61" s="22">
        <f t="shared" si="28"/>
        <v>14000644.68</v>
      </c>
      <c r="BU61" s="22">
        <f t="shared" si="28"/>
        <v>7273929.96</v>
      </c>
      <c r="BV61" s="22">
        <f t="shared" si="28"/>
        <v>4787176.68</v>
      </c>
      <c r="BW61" s="22">
        <f t="shared" si="28"/>
        <v>13832270.76</v>
      </c>
      <c r="BX61" s="22">
        <f t="shared" si="28"/>
        <v>3094518.37</v>
      </c>
      <c r="BY61" s="22">
        <f t="shared" si="28"/>
        <v>4684238.99</v>
      </c>
      <c r="BZ61" s="22">
        <f t="shared" si="28"/>
        <v>14322085.8</v>
      </c>
      <c r="CA61" s="22">
        <f t="shared" si="28"/>
        <v>4692687.12</v>
      </c>
      <c r="CB61" s="22">
        <f t="shared" si="28"/>
        <v>3124337.04</v>
      </c>
      <c r="CC61" s="22">
        <f t="shared" si="28"/>
        <v>2374602.12</v>
      </c>
      <c r="CD61" s="22">
        <f t="shared" si="28"/>
        <v>2384021.64</v>
      </c>
      <c r="CE61" s="22">
        <f t="shared" si="28"/>
        <v>2396384.76</v>
      </c>
      <c r="CF61" s="22">
        <f t="shared" si="28"/>
        <v>2390203.2</v>
      </c>
      <c r="CG61" s="22">
        <f t="shared" si="28"/>
        <v>2393441.16</v>
      </c>
      <c r="CH61" s="22">
        <f t="shared" si="28"/>
        <v>2396090.4</v>
      </c>
      <c r="CI61" s="22">
        <f t="shared" si="28"/>
        <v>2425820.76</v>
      </c>
      <c r="CJ61" s="22">
        <f t="shared" si="28"/>
        <v>2398445.28</v>
      </c>
      <c r="CK61" s="22">
        <f t="shared" si="28"/>
        <v>2396384.76</v>
      </c>
      <c r="CL61" s="22">
        <f t="shared" si="28"/>
        <v>2413752</v>
      </c>
      <c r="CM61" s="22">
        <f t="shared" si="28"/>
        <v>2415223.8</v>
      </c>
      <c r="CN61" s="22">
        <f t="shared" si="28"/>
        <v>2373424.68</v>
      </c>
      <c r="CO61" s="22">
        <f t="shared" si="28"/>
        <v>2385199.08</v>
      </c>
      <c r="CP61" s="22">
        <f t="shared" si="28"/>
        <v>2409042.24</v>
      </c>
      <c r="CQ61" s="22">
        <f t="shared" si="28"/>
        <v>2397562.2</v>
      </c>
      <c r="CR61" s="22">
        <f t="shared" si="28"/>
        <v>2338984.56</v>
      </c>
      <c r="CS61" s="22">
        <f t="shared" si="28"/>
        <v>2399917.08</v>
      </c>
      <c r="CT61" s="22">
        <f t="shared" si="28"/>
        <v>2400211.44</v>
      </c>
      <c r="CU61" s="22">
        <f t="shared" si="28"/>
        <v>4257299.24</v>
      </c>
      <c r="CV61" s="22">
        <f t="shared" si="28"/>
        <v>2573854.4</v>
      </c>
      <c r="CW61" s="22">
        <f t="shared" si="28"/>
        <v>2556869.83</v>
      </c>
      <c r="CX61" s="22">
        <f t="shared" si="28"/>
        <v>4228187.04</v>
      </c>
      <c r="CY61" s="22">
        <f t="shared" si="28"/>
        <v>2582125.92</v>
      </c>
      <c r="CZ61" s="22">
        <f t="shared" si="28"/>
        <v>2575355.64</v>
      </c>
      <c r="DA61" s="22">
        <f t="shared" si="28"/>
        <v>3841986.72</v>
      </c>
      <c r="DB61" s="22">
        <f t="shared" si="28"/>
        <v>9272045.64</v>
      </c>
      <c r="DC61" s="22">
        <f t="shared" si="28"/>
        <v>4714175.4</v>
      </c>
      <c r="DD61" s="22">
        <f t="shared" si="28"/>
        <v>4829270.16</v>
      </c>
      <c r="DE61" s="22">
        <f t="shared" si="28"/>
        <v>4832802.48</v>
      </c>
      <c r="DF61" s="22">
        <f t="shared" si="28"/>
        <v>5234309.52</v>
      </c>
      <c r="DG61" s="22">
        <f t="shared" si="28"/>
        <v>1582420.49</v>
      </c>
      <c r="DH61" s="22">
        <f t="shared" si="28"/>
        <v>3215500.33</v>
      </c>
      <c r="DI61" s="22">
        <f t="shared" si="28"/>
        <v>2545772.46</v>
      </c>
      <c r="DJ61" s="22">
        <f t="shared" si="28"/>
        <v>7850286.84</v>
      </c>
      <c r="DK61" s="22">
        <f t="shared" si="28"/>
        <v>4266512.71</v>
      </c>
      <c r="DL61" s="22">
        <f t="shared" si="28"/>
        <v>7228304.16</v>
      </c>
      <c r="DM61" s="22">
        <f t="shared" si="28"/>
        <v>5216647.92</v>
      </c>
      <c r="DN61" s="22">
        <f t="shared" si="28"/>
        <v>3401624.16</v>
      </c>
      <c r="DO61" s="22">
        <f t="shared" si="28"/>
        <v>2406981.72</v>
      </c>
      <c r="DP61" s="22">
        <f t="shared" si="28"/>
        <v>4803072.12</v>
      </c>
      <c r="DQ61" s="22">
        <f t="shared" si="28"/>
        <v>6691980.24</v>
      </c>
      <c r="DR61" s="22">
        <f t="shared" si="28"/>
        <v>6280258.91</v>
      </c>
      <c r="DS61" s="22">
        <f t="shared" si="28"/>
        <v>4826326.56</v>
      </c>
      <c r="DT61" s="22">
        <f t="shared" si="28"/>
        <v>4821616.8</v>
      </c>
      <c r="DU61" s="22">
        <f t="shared" si="28"/>
        <v>3834333.36</v>
      </c>
      <c r="DV61" s="22">
        <f t="shared" si="28"/>
        <v>3852583.68</v>
      </c>
      <c r="DW61" s="22">
        <f t="shared" si="28"/>
        <v>3874955.04</v>
      </c>
      <c r="DX61" s="22">
        <f t="shared" si="28"/>
        <v>3818437.92</v>
      </c>
      <c r="DY61" s="22">
        <f t="shared" si="28"/>
        <v>3861120.12</v>
      </c>
      <c r="DZ61" s="22">
        <f t="shared" si="28"/>
        <v>5362944.84</v>
      </c>
      <c r="EA61" s="22">
        <f aca="true" t="shared" si="29" ref="EA61:EG61">EA56+EA59+EA60</f>
        <v>4769515.08</v>
      </c>
      <c r="EB61" s="22">
        <f t="shared" si="29"/>
        <v>3785469.6</v>
      </c>
      <c r="EC61" s="22">
        <f t="shared" si="29"/>
        <v>3788118.84</v>
      </c>
      <c r="ED61" s="22">
        <f t="shared" si="29"/>
        <v>3854938.56</v>
      </c>
      <c r="EE61" s="22">
        <f t="shared" si="29"/>
        <v>3793417.32</v>
      </c>
      <c r="EF61" s="22">
        <f t="shared" si="29"/>
        <v>3873483.24</v>
      </c>
      <c r="EG61" s="22">
        <f t="shared" si="29"/>
        <v>3794300.4</v>
      </c>
      <c r="EH61" s="22">
        <f t="shared" si="3"/>
        <v>762283516.26</v>
      </c>
    </row>
    <row r="62" spans="1:138" ht="25.5">
      <c r="A62" s="30" t="s">
        <v>73</v>
      </c>
      <c r="B62" s="7"/>
      <c r="C62" s="25">
        <v>16421</v>
      </c>
      <c r="D62" s="25">
        <v>41466</v>
      </c>
      <c r="E62" s="25">
        <v>17547.6</v>
      </c>
      <c r="F62" s="25">
        <v>31608</v>
      </c>
      <c r="G62" s="25">
        <v>14346.7</v>
      </c>
      <c r="H62" s="25">
        <v>13045</v>
      </c>
      <c r="I62" s="25">
        <v>46345</v>
      </c>
      <c r="J62" s="25">
        <v>47538</v>
      </c>
      <c r="K62" s="25">
        <v>12510</v>
      </c>
      <c r="L62" s="25">
        <v>12375</v>
      </c>
      <c r="M62" s="25">
        <v>12454</v>
      </c>
      <c r="N62" s="25">
        <v>31346</v>
      </c>
      <c r="O62" s="25">
        <v>48610</v>
      </c>
      <c r="P62" s="25">
        <v>22975</v>
      </c>
      <c r="Q62" s="25">
        <v>33511</v>
      </c>
      <c r="R62" s="25">
        <v>34938</v>
      </c>
      <c r="S62" s="25">
        <v>26277</v>
      </c>
      <c r="T62" s="25">
        <v>26060</v>
      </c>
      <c r="U62" s="25">
        <v>35044</v>
      </c>
      <c r="V62" s="25">
        <v>48045</v>
      </c>
      <c r="W62" s="25">
        <v>19653.2</v>
      </c>
      <c r="X62" s="25">
        <v>10394</v>
      </c>
      <c r="Y62" s="25">
        <v>24374</v>
      </c>
      <c r="Z62" s="25">
        <v>24506</v>
      </c>
      <c r="AA62" s="25">
        <v>48616</v>
      </c>
      <c r="AB62" s="25">
        <v>19372</v>
      </c>
      <c r="AC62" s="25">
        <v>21702</v>
      </c>
      <c r="AD62" s="25">
        <v>6967</v>
      </c>
      <c r="AE62" s="25">
        <v>16009.9</v>
      </c>
      <c r="AF62" s="25">
        <v>19325</v>
      </c>
      <c r="AG62" s="25">
        <v>23043</v>
      </c>
      <c r="AH62" s="25">
        <v>19427</v>
      </c>
      <c r="AI62" s="25">
        <v>30034</v>
      </c>
      <c r="AJ62" s="25">
        <v>14304</v>
      </c>
      <c r="AK62" s="25">
        <v>7067</v>
      </c>
      <c r="AL62" s="25">
        <v>7132</v>
      </c>
      <c r="AM62" s="25">
        <v>22946</v>
      </c>
      <c r="AN62" s="25">
        <v>23028</v>
      </c>
      <c r="AO62" s="25">
        <v>39798</v>
      </c>
      <c r="AP62" s="25">
        <v>29897</v>
      </c>
      <c r="AQ62" s="25">
        <v>8646</v>
      </c>
      <c r="AR62" s="25">
        <v>8190</v>
      </c>
      <c r="AS62" s="25">
        <v>19729</v>
      </c>
      <c r="AT62" s="25">
        <v>39758</v>
      </c>
      <c r="AU62" s="25">
        <v>16275</v>
      </c>
      <c r="AV62" s="25">
        <v>24422</v>
      </c>
      <c r="AW62" s="25">
        <v>39556</v>
      </c>
      <c r="AX62" s="25">
        <v>26772</v>
      </c>
      <c r="AY62" s="25">
        <v>8197.2</v>
      </c>
      <c r="AZ62" s="25">
        <v>16258.3</v>
      </c>
      <c r="BA62" s="25">
        <v>8107.7</v>
      </c>
      <c r="BB62" s="25">
        <v>16315</v>
      </c>
      <c r="BC62" s="25">
        <v>16223</v>
      </c>
      <c r="BD62" s="25">
        <v>16398</v>
      </c>
      <c r="BE62" s="25">
        <v>16217</v>
      </c>
      <c r="BF62" s="25">
        <v>22539</v>
      </c>
      <c r="BG62" s="25">
        <v>24479</v>
      </c>
      <c r="BH62" s="25">
        <v>32293</v>
      </c>
      <c r="BI62" s="25">
        <v>45992</v>
      </c>
      <c r="BJ62" s="25">
        <v>33875</v>
      </c>
      <c r="BK62" s="25">
        <v>6923</v>
      </c>
      <c r="BL62" s="25">
        <v>3433</v>
      </c>
      <c r="BM62" s="25">
        <v>46965</v>
      </c>
      <c r="BN62" s="25">
        <v>24457</v>
      </c>
      <c r="BO62" s="25">
        <v>26807</v>
      </c>
      <c r="BP62" s="25">
        <v>26746</v>
      </c>
      <c r="BQ62" s="25">
        <v>7132</v>
      </c>
      <c r="BR62" s="25">
        <v>21271</v>
      </c>
      <c r="BS62" s="25">
        <v>28266</v>
      </c>
      <c r="BT62" s="25">
        <v>47563</v>
      </c>
      <c r="BU62" s="25">
        <v>24711</v>
      </c>
      <c r="BV62" s="25">
        <v>16263</v>
      </c>
      <c r="BW62" s="25">
        <v>46991</v>
      </c>
      <c r="BX62" s="25">
        <v>10512.7</v>
      </c>
      <c r="BY62" s="25">
        <v>15913.3</v>
      </c>
      <c r="BZ62" s="25">
        <v>48655</v>
      </c>
      <c r="CA62" s="25">
        <v>15942</v>
      </c>
      <c r="CB62" s="25">
        <v>10614</v>
      </c>
      <c r="CC62" s="25">
        <v>8067</v>
      </c>
      <c r="CD62" s="25">
        <v>8099</v>
      </c>
      <c r="CE62" s="25">
        <v>8141</v>
      </c>
      <c r="CF62" s="25">
        <v>8120</v>
      </c>
      <c r="CG62" s="25">
        <v>8131</v>
      </c>
      <c r="CH62" s="25">
        <v>8140</v>
      </c>
      <c r="CI62" s="25">
        <v>8241</v>
      </c>
      <c r="CJ62" s="25">
        <v>8148</v>
      </c>
      <c r="CK62" s="25">
        <v>8141</v>
      </c>
      <c r="CL62" s="25">
        <v>8200</v>
      </c>
      <c r="CM62" s="25">
        <v>8205</v>
      </c>
      <c r="CN62" s="25">
        <v>8063</v>
      </c>
      <c r="CO62" s="25">
        <v>8103</v>
      </c>
      <c r="CP62" s="25">
        <v>8184</v>
      </c>
      <c r="CQ62" s="25">
        <v>8145</v>
      </c>
      <c r="CR62" s="25">
        <v>7946</v>
      </c>
      <c r="CS62" s="25">
        <v>8153</v>
      </c>
      <c r="CT62" s="25">
        <v>8154</v>
      </c>
      <c r="CU62" s="25">
        <v>14462.9</v>
      </c>
      <c r="CV62" s="25">
        <v>8743.9</v>
      </c>
      <c r="CW62" s="25">
        <v>8686.2</v>
      </c>
      <c r="CX62" s="25">
        <v>14364</v>
      </c>
      <c r="CY62" s="25">
        <v>8772</v>
      </c>
      <c r="CZ62" s="25">
        <v>8749</v>
      </c>
      <c r="DA62" s="25">
        <v>13052</v>
      </c>
      <c r="DB62" s="25">
        <v>31499</v>
      </c>
      <c r="DC62" s="25">
        <v>16015</v>
      </c>
      <c r="DD62" s="25">
        <v>16406</v>
      </c>
      <c r="DE62" s="25">
        <v>16418</v>
      </c>
      <c r="DF62" s="25">
        <v>17782</v>
      </c>
      <c r="DG62" s="25">
        <v>5375.8</v>
      </c>
      <c r="DH62" s="25">
        <v>10923.7</v>
      </c>
      <c r="DI62" s="25">
        <v>8648.5</v>
      </c>
      <c r="DJ62" s="25">
        <v>26669</v>
      </c>
      <c r="DK62" s="25">
        <v>14494.2</v>
      </c>
      <c r="DL62" s="25">
        <v>24556</v>
      </c>
      <c r="DM62" s="25">
        <v>17722</v>
      </c>
      <c r="DN62" s="25">
        <v>11556</v>
      </c>
      <c r="DO62" s="25">
        <v>8177</v>
      </c>
      <c r="DP62" s="25">
        <v>16317</v>
      </c>
      <c r="DQ62" s="25">
        <v>22734</v>
      </c>
      <c r="DR62" s="25">
        <v>21335.3</v>
      </c>
      <c r="DS62" s="25">
        <v>16396</v>
      </c>
      <c r="DT62" s="25">
        <v>16380</v>
      </c>
      <c r="DU62" s="25">
        <v>13026</v>
      </c>
      <c r="DV62" s="25">
        <v>13088</v>
      </c>
      <c r="DW62" s="25">
        <v>13164</v>
      </c>
      <c r="DX62" s="25">
        <v>12972</v>
      </c>
      <c r="DY62" s="25">
        <v>13117</v>
      </c>
      <c r="DZ62" s="25">
        <v>18219</v>
      </c>
      <c r="EA62" s="25">
        <v>16203</v>
      </c>
      <c r="EB62" s="25">
        <v>12860</v>
      </c>
      <c r="EC62" s="25">
        <v>12869</v>
      </c>
      <c r="ED62" s="25">
        <v>13096</v>
      </c>
      <c r="EE62" s="25">
        <v>12887</v>
      </c>
      <c r="EF62" s="25">
        <v>13159</v>
      </c>
      <c r="EG62" s="25">
        <v>12890</v>
      </c>
      <c r="EH62" s="25">
        <f t="shared" si="3"/>
        <v>2589630.1</v>
      </c>
    </row>
    <row r="63" spans="1:138" ht="15.75" thickBot="1">
      <c r="A63" s="31" t="s">
        <v>103</v>
      </c>
      <c r="B63" s="26"/>
      <c r="C63" s="33">
        <f aca="true" t="shared" si="30" ref="C63:BN63">(C52+C53+C54)/C62/12</f>
        <v>24.53</v>
      </c>
      <c r="D63" s="33">
        <f t="shared" si="30"/>
        <v>24.53</v>
      </c>
      <c r="E63" s="33">
        <f t="shared" si="30"/>
        <v>24.53</v>
      </c>
      <c r="F63" s="33">
        <f t="shared" si="30"/>
        <v>24.53</v>
      </c>
      <c r="G63" s="33">
        <f t="shared" si="30"/>
        <v>24.53</v>
      </c>
      <c r="H63" s="33">
        <f t="shared" si="30"/>
        <v>24.53</v>
      </c>
      <c r="I63" s="33">
        <f t="shared" si="30"/>
        <v>24.53</v>
      </c>
      <c r="J63" s="33">
        <f t="shared" si="30"/>
        <v>24.53</v>
      </c>
      <c r="K63" s="33">
        <f t="shared" si="30"/>
        <v>24.53</v>
      </c>
      <c r="L63" s="33">
        <f t="shared" si="30"/>
        <v>24.53</v>
      </c>
      <c r="M63" s="33">
        <f t="shared" si="30"/>
        <v>24.53</v>
      </c>
      <c r="N63" s="33">
        <f t="shared" si="30"/>
        <v>24.53</v>
      </c>
      <c r="O63" s="33">
        <f t="shared" si="30"/>
        <v>24.53</v>
      </c>
      <c r="P63" s="33">
        <f t="shared" si="30"/>
        <v>24.53</v>
      </c>
      <c r="Q63" s="33">
        <f t="shared" si="30"/>
        <v>24.53</v>
      </c>
      <c r="R63" s="33">
        <f t="shared" si="30"/>
        <v>24.53</v>
      </c>
      <c r="S63" s="33">
        <f t="shared" si="30"/>
        <v>24.53</v>
      </c>
      <c r="T63" s="33">
        <f t="shared" si="30"/>
        <v>24.53</v>
      </c>
      <c r="U63" s="33">
        <f t="shared" si="30"/>
        <v>24.53</v>
      </c>
      <c r="V63" s="33">
        <f t="shared" si="30"/>
        <v>24.53</v>
      </c>
      <c r="W63" s="33">
        <f t="shared" si="30"/>
        <v>24.53</v>
      </c>
      <c r="X63" s="33">
        <f t="shared" si="30"/>
        <v>24.53</v>
      </c>
      <c r="Y63" s="33">
        <f t="shared" si="30"/>
        <v>24.53</v>
      </c>
      <c r="Z63" s="33">
        <f t="shared" si="30"/>
        <v>24.53</v>
      </c>
      <c r="AA63" s="33">
        <f t="shared" si="30"/>
        <v>24.53</v>
      </c>
      <c r="AB63" s="33">
        <f t="shared" si="30"/>
        <v>24.53</v>
      </c>
      <c r="AC63" s="33">
        <f t="shared" si="30"/>
        <v>24.53</v>
      </c>
      <c r="AD63" s="33">
        <f t="shared" si="30"/>
        <v>24.53</v>
      </c>
      <c r="AE63" s="33">
        <f t="shared" si="30"/>
        <v>24.53</v>
      </c>
      <c r="AF63" s="33">
        <f t="shared" si="30"/>
        <v>24.53</v>
      </c>
      <c r="AG63" s="33">
        <f t="shared" si="30"/>
        <v>24.53</v>
      </c>
      <c r="AH63" s="33">
        <f t="shared" si="30"/>
        <v>24.53</v>
      </c>
      <c r="AI63" s="33">
        <f t="shared" si="30"/>
        <v>24.53</v>
      </c>
      <c r="AJ63" s="33">
        <f t="shared" si="30"/>
        <v>24.53</v>
      </c>
      <c r="AK63" s="33">
        <f t="shared" si="30"/>
        <v>24.53</v>
      </c>
      <c r="AL63" s="33">
        <f t="shared" si="30"/>
        <v>24.53</v>
      </c>
      <c r="AM63" s="33">
        <f t="shared" si="30"/>
        <v>24.53</v>
      </c>
      <c r="AN63" s="33">
        <f t="shared" si="30"/>
        <v>24.53</v>
      </c>
      <c r="AO63" s="33">
        <f t="shared" si="30"/>
        <v>24.53</v>
      </c>
      <c r="AP63" s="33">
        <f t="shared" si="30"/>
        <v>24.53</v>
      </c>
      <c r="AQ63" s="33">
        <f t="shared" si="30"/>
        <v>24.53</v>
      </c>
      <c r="AR63" s="33">
        <f t="shared" si="30"/>
        <v>24.53</v>
      </c>
      <c r="AS63" s="33">
        <f t="shared" si="30"/>
        <v>24.53</v>
      </c>
      <c r="AT63" s="33">
        <f t="shared" si="30"/>
        <v>24.53</v>
      </c>
      <c r="AU63" s="33">
        <f t="shared" si="30"/>
        <v>24.53</v>
      </c>
      <c r="AV63" s="33">
        <f t="shared" si="30"/>
        <v>24.53</v>
      </c>
      <c r="AW63" s="33">
        <f t="shared" si="30"/>
        <v>24.53</v>
      </c>
      <c r="AX63" s="33">
        <f t="shared" si="30"/>
        <v>24.53</v>
      </c>
      <c r="AY63" s="33">
        <f t="shared" si="30"/>
        <v>24.53</v>
      </c>
      <c r="AZ63" s="33">
        <f t="shared" si="30"/>
        <v>24.53</v>
      </c>
      <c r="BA63" s="33">
        <f t="shared" si="30"/>
        <v>24.53</v>
      </c>
      <c r="BB63" s="33">
        <f t="shared" si="30"/>
        <v>24.53</v>
      </c>
      <c r="BC63" s="33">
        <f t="shared" si="30"/>
        <v>24.53</v>
      </c>
      <c r="BD63" s="33">
        <f t="shared" si="30"/>
        <v>24.53</v>
      </c>
      <c r="BE63" s="33">
        <f t="shared" si="30"/>
        <v>24.53</v>
      </c>
      <c r="BF63" s="33">
        <f t="shared" si="30"/>
        <v>24.53</v>
      </c>
      <c r="BG63" s="33">
        <f t="shared" si="30"/>
        <v>24.53</v>
      </c>
      <c r="BH63" s="33">
        <f t="shared" si="30"/>
        <v>24.53</v>
      </c>
      <c r="BI63" s="33">
        <f t="shared" si="30"/>
        <v>24.53</v>
      </c>
      <c r="BJ63" s="33">
        <f t="shared" si="30"/>
        <v>24.53</v>
      </c>
      <c r="BK63" s="33">
        <f t="shared" si="30"/>
        <v>24.53</v>
      </c>
      <c r="BL63" s="33">
        <f t="shared" si="30"/>
        <v>24.53</v>
      </c>
      <c r="BM63" s="33">
        <f t="shared" si="30"/>
        <v>24.53</v>
      </c>
      <c r="BN63" s="33">
        <f t="shared" si="30"/>
        <v>24.53</v>
      </c>
      <c r="BO63" s="33">
        <f aca="true" t="shared" si="31" ref="BO63:DZ63">(BO52+BO53+BO54)/BO62/12</f>
        <v>24.53</v>
      </c>
      <c r="BP63" s="33">
        <f t="shared" si="31"/>
        <v>24.53</v>
      </c>
      <c r="BQ63" s="33">
        <f t="shared" si="31"/>
        <v>24.53</v>
      </c>
      <c r="BR63" s="33">
        <f t="shared" si="31"/>
        <v>24.53</v>
      </c>
      <c r="BS63" s="33">
        <f t="shared" si="31"/>
        <v>24.53</v>
      </c>
      <c r="BT63" s="33">
        <f t="shared" si="31"/>
        <v>24.53</v>
      </c>
      <c r="BU63" s="33">
        <f t="shared" si="31"/>
        <v>24.53</v>
      </c>
      <c r="BV63" s="33">
        <f t="shared" si="31"/>
        <v>24.53</v>
      </c>
      <c r="BW63" s="33">
        <f t="shared" si="31"/>
        <v>24.53</v>
      </c>
      <c r="BX63" s="33">
        <f t="shared" si="31"/>
        <v>24.53</v>
      </c>
      <c r="BY63" s="33">
        <f t="shared" si="31"/>
        <v>24.53</v>
      </c>
      <c r="BZ63" s="33">
        <f t="shared" si="31"/>
        <v>24.53</v>
      </c>
      <c r="CA63" s="33">
        <f t="shared" si="31"/>
        <v>24.53</v>
      </c>
      <c r="CB63" s="33">
        <f t="shared" si="31"/>
        <v>24.53</v>
      </c>
      <c r="CC63" s="33">
        <f t="shared" si="31"/>
        <v>24.53</v>
      </c>
      <c r="CD63" s="33">
        <f t="shared" si="31"/>
        <v>24.53</v>
      </c>
      <c r="CE63" s="33">
        <f t="shared" si="31"/>
        <v>24.53</v>
      </c>
      <c r="CF63" s="33">
        <f t="shared" si="31"/>
        <v>24.53</v>
      </c>
      <c r="CG63" s="33">
        <f t="shared" si="31"/>
        <v>24.53</v>
      </c>
      <c r="CH63" s="33">
        <f t="shared" si="31"/>
        <v>24.53</v>
      </c>
      <c r="CI63" s="33">
        <f t="shared" si="31"/>
        <v>24.53</v>
      </c>
      <c r="CJ63" s="33">
        <f t="shared" si="31"/>
        <v>24.53</v>
      </c>
      <c r="CK63" s="33">
        <f t="shared" si="31"/>
        <v>24.53</v>
      </c>
      <c r="CL63" s="33">
        <f t="shared" si="31"/>
        <v>24.53</v>
      </c>
      <c r="CM63" s="33">
        <f t="shared" si="31"/>
        <v>24.53</v>
      </c>
      <c r="CN63" s="33">
        <f t="shared" si="31"/>
        <v>24.53</v>
      </c>
      <c r="CO63" s="33">
        <f t="shared" si="31"/>
        <v>24.53</v>
      </c>
      <c r="CP63" s="33">
        <f t="shared" si="31"/>
        <v>24.53</v>
      </c>
      <c r="CQ63" s="33">
        <f t="shared" si="31"/>
        <v>24.53</v>
      </c>
      <c r="CR63" s="33">
        <f t="shared" si="31"/>
        <v>24.53</v>
      </c>
      <c r="CS63" s="33">
        <f t="shared" si="31"/>
        <v>24.53</v>
      </c>
      <c r="CT63" s="33">
        <f t="shared" si="31"/>
        <v>24.53</v>
      </c>
      <c r="CU63" s="33">
        <f t="shared" si="31"/>
        <v>24.53</v>
      </c>
      <c r="CV63" s="33">
        <f t="shared" si="31"/>
        <v>24.53</v>
      </c>
      <c r="CW63" s="33">
        <f t="shared" si="31"/>
        <v>24.53</v>
      </c>
      <c r="CX63" s="33">
        <f t="shared" si="31"/>
        <v>24.53</v>
      </c>
      <c r="CY63" s="33">
        <f t="shared" si="31"/>
        <v>24.53</v>
      </c>
      <c r="CZ63" s="33">
        <f t="shared" si="31"/>
        <v>24.53</v>
      </c>
      <c r="DA63" s="33">
        <f t="shared" si="31"/>
        <v>24.53</v>
      </c>
      <c r="DB63" s="33">
        <f t="shared" si="31"/>
        <v>24.53</v>
      </c>
      <c r="DC63" s="33">
        <f t="shared" si="31"/>
        <v>24.53</v>
      </c>
      <c r="DD63" s="33">
        <f t="shared" si="31"/>
        <v>24.53</v>
      </c>
      <c r="DE63" s="33">
        <f t="shared" si="31"/>
        <v>24.53</v>
      </c>
      <c r="DF63" s="33">
        <f t="shared" si="31"/>
        <v>24.53</v>
      </c>
      <c r="DG63" s="33">
        <f t="shared" si="31"/>
        <v>24.53</v>
      </c>
      <c r="DH63" s="33">
        <f t="shared" si="31"/>
        <v>24.53</v>
      </c>
      <c r="DI63" s="33">
        <f t="shared" si="31"/>
        <v>24.53</v>
      </c>
      <c r="DJ63" s="33">
        <f t="shared" si="31"/>
        <v>24.53</v>
      </c>
      <c r="DK63" s="33">
        <f t="shared" si="31"/>
        <v>24.53</v>
      </c>
      <c r="DL63" s="33">
        <f t="shared" si="31"/>
        <v>24.53</v>
      </c>
      <c r="DM63" s="33">
        <f t="shared" si="31"/>
        <v>24.53</v>
      </c>
      <c r="DN63" s="33">
        <f t="shared" si="31"/>
        <v>24.53</v>
      </c>
      <c r="DO63" s="33">
        <f t="shared" si="31"/>
        <v>24.53</v>
      </c>
      <c r="DP63" s="33">
        <f t="shared" si="31"/>
        <v>24.53</v>
      </c>
      <c r="DQ63" s="33">
        <f t="shared" si="31"/>
        <v>24.53</v>
      </c>
      <c r="DR63" s="33">
        <f t="shared" si="31"/>
        <v>24.53</v>
      </c>
      <c r="DS63" s="33">
        <f t="shared" si="31"/>
        <v>24.53</v>
      </c>
      <c r="DT63" s="33">
        <f t="shared" si="31"/>
        <v>24.53</v>
      </c>
      <c r="DU63" s="33">
        <f t="shared" si="31"/>
        <v>24.53</v>
      </c>
      <c r="DV63" s="33">
        <f t="shared" si="31"/>
        <v>24.53</v>
      </c>
      <c r="DW63" s="33">
        <f t="shared" si="31"/>
        <v>24.53</v>
      </c>
      <c r="DX63" s="33">
        <f t="shared" si="31"/>
        <v>24.53</v>
      </c>
      <c r="DY63" s="33">
        <f t="shared" si="31"/>
        <v>24.53</v>
      </c>
      <c r="DZ63" s="33">
        <f t="shared" si="31"/>
        <v>24.53</v>
      </c>
      <c r="EA63" s="33">
        <f aca="true" t="shared" si="32" ref="EA63:EG63">(EA52+EA53+EA54)/EA62/12</f>
        <v>24.53</v>
      </c>
      <c r="EB63" s="33">
        <f t="shared" si="32"/>
        <v>24.53</v>
      </c>
      <c r="EC63" s="33">
        <f t="shared" si="32"/>
        <v>24.53</v>
      </c>
      <c r="ED63" s="33">
        <f t="shared" si="32"/>
        <v>24.53</v>
      </c>
      <c r="EE63" s="33">
        <f t="shared" si="32"/>
        <v>24.53</v>
      </c>
      <c r="EF63" s="33">
        <f t="shared" si="32"/>
        <v>24.53</v>
      </c>
      <c r="EG63" s="33">
        <f t="shared" si="32"/>
        <v>24.53</v>
      </c>
      <c r="EH63" s="33"/>
    </row>
    <row r="64" spans="1:3" ht="15">
      <c r="A64" s="5"/>
      <c r="B64" s="6"/>
      <c r="C64" s="6"/>
    </row>
    <row r="65" spans="1:137" ht="15">
      <c r="A65" s="5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</row>
    <row r="66" spans="1:137" ht="15">
      <c r="A66" s="5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</row>
    <row r="67" spans="1:3" ht="15">
      <c r="A67" s="36"/>
      <c r="B67" s="43"/>
      <c r="C67" s="43"/>
    </row>
    <row r="68" ht="15">
      <c r="A68" s="32"/>
    </row>
    <row r="69" spans="1:3" ht="15">
      <c r="A69" s="36"/>
      <c r="B69" s="43"/>
      <c r="C69" s="43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spans="1:138" s="2" customFormat="1" ht="15">
      <c r="A80" s="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</row>
    <row r="81" spans="1:138" s="2" customFormat="1" ht="15">
      <c r="A81" s="5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</row>
    <row r="82" spans="1:138" s="2" customFormat="1" ht="15">
      <c r="A82" s="5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</row>
    <row r="83" spans="1:138" s="2" customFormat="1" ht="15">
      <c r="A83" s="5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</row>
    <row r="84" spans="1:138" s="2" customFormat="1" ht="15">
      <c r="A84" s="5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</row>
    <row r="85" spans="1:138" s="2" customFormat="1" ht="15">
      <c r="A85" s="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</row>
    <row r="86" spans="1:138" s="2" customFormat="1" ht="15">
      <c r="A86" s="5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</row>
    <row r="87" spans="1:138" s="2" customFormat="1" ht="15">
      <c r="A87" s="5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</row>
    <row r="88" spans="1:138" s="2" customFormat="1" ht="15">
      <c r="A88" s="5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</row>
    <row r="89" spans="1:138" s="2" customFormat="1" ht="15">
      <c r="A89" s="5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</row>
    <row r="90" spans="1:138" s="2" customFormat="1" ht="15">
      <c r="A90" s="5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</row>
    <row r="91" spans="1:138" s="2" customFormat="1" ht="15">
      <c r="A91" s="5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</row>
    <row r="92" spans="1:138" s="2" customFormat="1" ht="15">
      <c r="A92" s="5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</row>
    <row r="93" spans="1:138" s="2" customFormat="1" ht="15">
      <c r="A93" s="5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</row>
    <row r="94" spans="1:138" s="2" customFormat="1" ht="15">
      <c r="A94" s="5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</row>
    <row r="95" spans="1:138" s="2" customFormat="1" ht="15">
      <c r="A95" s="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</row>
    <row r="96" spans="1:138" s="2" customFormat="1" ht="15">
      <c r="A96" s="5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</row>
    <row r="97" spans="1:138" s="2" customFormat="1" ht="15">
      <c r="A97" s="5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</row>
    <row r="98" spans="1:138" s="2" customFormat="1" ht="15">
      <c r="A98" s="5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</row>
    <row r="99" spans="1:138" s="2" customFormat="1" ht="15">
      <c r="A99" s="5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</row>
    <row r="100" spans="1:138" s="2" customFormat="1" ht="15">
      <c r="A100" s="5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</row>
    <row r="101" spans="1:138" s="2" customFormat="1" ht="15">
      <c r="A101" s="5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</row>
    <row r="102" spans="1:138" s="2" customFormat="1" ht="15">
      <c r="A102" s="5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</row>
    <row r="103" spans="1:138" s="2" customFormat="1" ht="15">
      <c r="A103" s="5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</row>
    <row r="104" spans="1:138" s="2" customFormat="1" ht="15">
      <c r="A104" s="5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</row>
    <row r="105" spans="1:138" s="2" customFormat="1" ht="15">
      <c r="A105" s="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</row>
    <row r="106" spans="1:138" s="2" customFormat="1" ht="15">
      <c r="A106" s="5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</row>
    <row r="107" spans="1:138" s="2" customFormat="1" ht="15">
      <c r="A107" s="5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</row>
    <row r="108" spans="1:138" s="2" customFormat="1" ht="15">
      <c r="A108" s="5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</row>
    <row r="109" spans="1:138" s="2" customFormat="1" ht="15">
      <c r="A109" s="5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</row>
    <row r="110" spans="1:138" s="2" customFormat="1" ht="15">
      <c r="A110" s="5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</row>
    <row r="111" spans="1:138" s="2" customFormat="1" ht="15">
      <c r="A111" s="5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</row>
    <row r="112" spans="1:138" s="2" customFormat="1" ht="15">
      <c r="A112" s="5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</row>
    <row r="113" spans="1:138" s="2" customFormat="1" ht="15">
      <c r="A113" s="5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</row>
    <row r="114" spans="1:138" s="2" customFormat="1" ht="15">
      <c r="A114" s="5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</row>
    <row r="115" spans="1:138" s="2" customFormat="1" ht="15">
      <c r="A115" s="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</row>
    <row r="116" spans="1:138" s="2" customFormat="1" ht="15">
      <c r="A116" s="5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</row>
    <row r="117" spans="1:138" s="2" customFormat="1" ht="15">
      <c r="A117" s="5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</row>
    <row r="118" spans="1:138" s="2" customFormat="1" ht="15">
      <c r="A118" s="5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</row>
    <row r="119" spans="1:138" s="2" customFormat="1" ht="15">
      <c r="A119" s="5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</row>
    <row r="120" spans="1:138" s="2" customFormat="1" ht="15">
      <c r="A120" s="5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</row>
    <row r="121" spans="1:138" s="2" customFormat="1" ht="15">
      <c r="A121" s="5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</row>
    <row r="122" spans="1:138" s="2" customFormat="1" ht="15">
      <c r="A122" s="5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</row>
    <row r="123" spans="1:138" s="2" customFormat="1" ht="15">
      <c r="A123" s="5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</row>
    <row r="124" spans="1:138" s="2" customFormat="1" ht="15">
      <c r="A124" s="5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</row>
    <row r="125" spans="1:138" s="2" customFormat="1" ht="15">
      <c r="A125" s="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</row>
    <row r="126" spans="1:138" s="2" customFormat="1" ht="15">
      <c r="A126" s="5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</row>
    <row r="127" spans="1:138" s="2" customFormat="1" ht="15">
      <c r="A127" s="5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</row>
    <row r="128" spans="1:138" s="2" customFormat="1" ht="15">
      <c r="A128" s="5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</row>
    <row r="129" spans="1:138" s="2" customFormat="1" ht="15">
      <c r="A129" s="5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</row>
    <row r="130" spans="1:138" s="2" customFormat="1" ht="15">
      <c r="A130" s="5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</row>
    <row r="131" spans="1:138" s="2" customFormat="1" ht="15">
      <c r="A131" s="5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</row>
    <row r="132" spans="1:138" s="2" customFormat="1" ht="15">
      <c r="A132" s="5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</row>
    <row r="133" spans="1:138" s="2" customFormat="1" ht="15">
      <c r="A133" s="5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</row>
    <row r="134" spans="1:138" s="2" customFormat="1" ht="15">
      <c r="A134" s="5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</row>
    <row r="135" spans="1:138" s="2" customFormat="1" ht="15">
      <c r="A135" s="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</row>
    <row r="136" spans="1:138" s="2" customFormat="1" ht="15">
      <c r="A136" s="5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</row>
    <row r="137" spans="1:138" s="2" customFormat="1" ht="15">
      <c r="A137" s="5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</row>
    <row r="138" spans="1:138" s="2" customFormat="1" ht="15">
      <c r="A138" s="5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</row>
    <row r="139" spans="1:138" s="2" customFormat="1" ht="15">
      <c r="A139" s="5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</row>
    <row r="140" spans="1:138" s="2" customFormat="1" ht="15">
      <c r="A140" s="5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</row>
    <row r="141" spans="1:138" s="2" customFormat="1" ht="15">
      <c r="A141" s="5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</row>
    <row r="142" spans="1:138" s="2" customFormat="1" ht="15">
      <c r="A142" s="5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</row>
    <row r="143" spans="1:138" s="2" customFormat="1" ht="15">
      <c r="A143" s="5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</row>
    <row r="144" spans="1:138" s="2" customFormat="1" ht="15">
      <c r="A144" s="5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</row>
    <row r="145" spans="1:138" s="2" customFormat="1" ht="15">
      <c r="A145" s="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</row>
    <row r="146" spans="1:138" s="2" customFormat="1" ht="15">
      <c r="A146" s="5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</row>
    <row r="147" spans="1:138" s="2" customFormat="1" ht="15">
      <c r="A147" s="5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</row>
    <row r="148" spans="1:138" s="2" customFormat="1" ht="15">
      <c r="A148" s="5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</row>
    <row r="149" spans="1:138" s="2" customFormat="1" ht="15">
      <c r="A149" s="5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</row>
    <row r="150" spans="1:138" s="2" customFormat="1" ht="15">
      <c r="A150" s="5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</row>
    <row r="151" spans="1:138" s="2" customFormat="1" ht="15">
      <c r="A151" s="5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</row>
    <row r="152" spans="1:138" s="2" customFormat="1" ht="15">
      <c r="A152" s="5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</row>
    <row r="153" spans="1:138" s="2" customFormat="1" ht="15">
      <c r="A153" s="5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</row>
    <row r="154" spans="1:138" s="2" customFormat="1" ht="15">
      <c r="A154" s="5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</row>
    <row r="155" spans="1:138" s="2" customFormat="1" ht="15">
      <c r="A155" s="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</row>
    <row r="156" spans="1:138" s="2" customFormat="1" ht="15">
      <c r="A156" s="5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</row>
    <row r="157" spans="1:138" s="2" customFormat="1" ht="15">
      <c r="A157" s="5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</row>
    <row r="158" spans="1:138" s="2" customFormat="1" ht="15">
      <c r="A158" s="5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</row>
    <row r="159" spans="1:138" s="2" customFormat="1" ht="15">
      <c r="A159" s="5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</row>
    <row r="160" spans="1:138" s="2" customFormat="1" ht="15">
      <c r="A160" s="5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</row>
    <row r="161" spans="1:138" s="2" customFormat="1" ht="15">
      <c r="A161" s="5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</row>
    <row r="162" spans="1:138" s="2" customFormat="1" ht="15">
      <c r="A162" s="5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</row>
    <row r="163" spans="1:138" s="2" customFormat="1" ht="15">
      <c r="A163" s="5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</row>
    <row r="164" spans="1:138" s="2" customFormat="1" ht="15">
      <c r="A164" s="5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</row>
    <row r="165" spans="1:138" s="2" customFormat="1" ht="15">
      <c r="A165" s="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</row>
    <row r="166" spans="1:138" s="2" customFormat="1" ht="15">
      <c r="A166" s="5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</row>
    <row r="167" spans="1:138" s="2" customFormat="1" ht="15">
      <c r="A167" s="5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</row>
    <row r="168" spans="1:138" s="2" customFormat="1" ht="15">
      <c r="A168" s="5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</row>
    <row r="169" spans="1:138" s="2" customFormat="1" ht="15">
      <c r="A169" s="5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</row>
    <row r="170" spans="1:138" s="2" customFormat="1" ht="15">
      <c r="A170" s="5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</row>
    <row r="171" spans="1:138" s="2" customFormat="1" ht="15">
      <c r="A171" s="5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</row>
    <row r="172" spans="1:138" s="2" customFormat="1" ht="15">
      <c r="A172" s="5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</row>
    <row r="173" spans="1:138" s="2" customFormat="1" ht="15">
      <c r="A173" s="5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</row>
    <row r="174" spans="1:138" s="2" customFormat="1" ht="15">
      <c r="A174" s="5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</row>
    <row r="175" spans="1:138" s="2" customFormat="1" ht="15">
      <c r="A175" s="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</row>
    <row r="176" spans="1:138" s="2" customFormat="1" ht="15">
      <c r="A176" s="5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</row>
    <row r="177" spans="1:138" s="2" customFormat="1" ht="15">
      <c r="A177" s="5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</row>
    <row r="178" spans="1:138" s="2" customFormat="1" ht="15">
      <c r="A178" s="5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</row>
    <row r="179" spans="1:138" s="2" customFormat="1" ht="15">
      <c r="A179" s="5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</row>
    <row r="180" spans="1:138" s="2" customFormat="1" ht="15">
      <c r="A180" s="5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</row>
    <row r="181" spans="1:138" s="2" customFormat="1" ht="15">
      <c r="A181" s="5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</row>
    <row r="182" spans="1:138" s="2" customFormat="1" ht="15">
      <c r="A182" s="5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</row>
    <row r="183" spans="1:138" s="2" customFormat="1" ht="15">
      <c r="A183" s="5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</row>
    <row r="184" spans="1:138" s="2" customFormat="1" ht="15">
      <c r="A184" s="5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</row>
    <row r="185" spans="1:138" s="2" customFormat="1" ht="15">
      <c r="A185" s="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</row>
    <row r="186" spans="1:138" s="2" customFormat="1" ht="15">
      <c r="A186" s="5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</row>
    <row r="187" spans="1:138" s="2" customFormat="1" ht="15">
      <c r="A187" s="5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</row>
    <row r="188" spans="1:138" s="2" customFormat="1" ht="15">
      <c r="A188" s="5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</row>
    <row r="189" spans="1:138" s="2" customFormat="1" ht="15">
      <c r="A189" s="5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</row>
    <row r="190" spans="1:138" s="2" customFormat="1" ht="15">
      <c r="A190" s="5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</row>
    <row r="191" spans="1:138" s="2" customFormat="1" ht="15">
      <c r="A191" s="5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</row>
    <row r="192" spans="1:138" s="2" customFormat="1" ht="15">
      <c r="A192" s="5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</row>
    <row r="193" spans="1:138" s="2" customFormat="1" ht="15">
      <c r="A193" s="5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</row>
    <row r="194" spans="1:138" s="2" customFormat="1" ht="15">
      <c r="A194" s="5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</row>
    <row r="195" spans="1:138" s="2" customFormat="1" ht="15">
      <c r="A195" s="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</row>
    <row r="196" spans="1:138" s="2" customFormat="1" ht="15">
      <c r="A196" s="5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</row>
    <row r="197" spans="1:138" s="2" customFormat="1" ht="15">
      <c r="A197" s="5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</row>
    <row r="198" spans="1:138" s="2" customFormat="1" ht="15">
      <c r="A198" s="5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</row>
    <row r="199" spans="1:138" s="2" customFormat="1" ht="15">
      <c r="A199" s="5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</row>
    <row r="200" spans="1:138" s="2" customFormat="1" ht="15">
      <c r="A200" s="5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</row>
    <row r="201" spans="1:138" s="2" customFormat="1" ht="15">
      <c r="A201" s="5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</row>
    <row r="202" spans="1:138" s="2" customFormat="1" ht="15">
      <c r="A202" s="5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</row>
    <row r="203" spans="1:138" s="2" customFormat="1" ht="15">
      <c r="A203" s="5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</row>
    <row r="204" spans="1:138" s="2" customFormat="1" ht="15">
      <c r="A204" s="5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</row>
    <row r="205" spans="1:138" s="2" customFormat="1" ht="15">
      <c r="A205" s="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</row>
    <row r="206" spans="1:138" s="2" customFormat="1" ht="15">
      <c r="A206" s="5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</row>
    <row r="207" spans="1:138" s="2" customFormat="1" ht="15">
      <c r="A207" s="5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</row>
    <row r="208" spans="1:138" s="2" customFormat="1" ht="15">
      <c r="A208" s="5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</row>
    <row r="209" spans="1:138" s="2" customFormat="1" ht="15">
      <c r="A209" s="5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</row>
    <row r="210" spans="1:138" s="2" customFormat="1" ht="15">
      <c r="A210" s="5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</row>
    <row r="211" spans="1:138" s="2" customFormat="1" ht="15">
      <c r="A211" s="5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</row>
    <row r="212" spans="1:138" s="2" customFormat="1" ht="15">
      <c r="A212" s="5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</row>
    <row r="213" spans="1:138" s="2" customFormat="1" ht="15">
      <c r="A213" s="5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</row>
    <row r="214" spans="1:138" s="2" customFormat="1" ht="15">
      <c r="A214" s="5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</row>
    <row r="215" spans="1:138" s="2" customFormat="1" ht="15">
      <c r="A215" s="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</row>
    <row r="216" spans="1:138" s="2" customFormat="1" ht="15">
      <c r="A216" s="5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</row>
    <row r="217" spans="1:138" s="2" customFormat="1" ht="15">
      <c r="A217" s="5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</row>
    <row r="218" spans="1:138" s="2" customFormat="1" ht="15">
      <c r="A218" s="5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</row>
    <row r="219" spans="1:138" s="2" customFormat="1" ht="15">
      <c r="A219" s="5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</row>
    <row r="220" spans="1:138" s="2" customFormat="1" ht="15">
      <c r="A220" s="5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</row>
    <row r="221" spans="1:138" s="2" customFormat="1" ht="15">
      <c r="A221" s="5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</row>
    <row r="222" spans="1:138" s="2" customFormat="1" ht="15">
      <c r="A222" s="5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</row>
    <row r="223" spans="1:138" s="2" customFormat="1" ht="15">
      <c r="A223" s="5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</row>
    <row r="224" spans="1:138" s="2" customFormat="1" ht="15">
      <c r="A224" s="5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</row>
    <row r="225" spans="1:138" s="2" customFormat="1" ht="15">
      <c r="A225" s="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</row>
    <row r="226" spans="1:138" s="2" customFormat="1" ht="15">
      <c r="A226" s="5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</row>
    <row r="227" spans="1:138" s="2" customFormat="1" ht="15">
      <c r="A227" s="5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</row>
    <row r="228" spans="1:138" s="2" customFormat="1" ht="15">
      <c r="A228" s="5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</row>
    <row r="229" spans="1:138" s="2" customFormat="1" ht="15">
      <c r="A229" s="5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</row>
    <row r="230" spans="1:138" s="2" customFormat="1" ht="15">
      <c r="A230" s="5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</row>
    <row r="231" spans="1:138" s="2" customFormat="1" ht="15">
      <c r="A231" s="5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</row>
    <row r="232" spans="1:138" s="2" customFormat="1" ht="15">
      <c r="A232" s="5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</row>
    <row r="233" spans="1:138" s="2" customFormat="1" ht="15">
      <c r="A233" s="5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</row>
    <row r="234" spans="1:138" s="2" customFormat="1" ht="15">
      <c r="A234" s="5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</row>
    <row r="235" spans="1:138" s="2" customFormat="1" ht="15">
      <c r="A235" s="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</row>
    <row r="236" spans="1:138" s="2" customFormat="1" ht="15">
      <c r="A236" s="5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</row>
    <row r="237" spans="1:138" s="2" customFormat="1" ht="15">
      <c r="A237" s="5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</row>
    <row r="238" spans="1:138" s="2" customFormat="1" ht="15">
      <c r="A238" s="5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</row>
    <row r="239" spans="1:138" s="2" customFormat="1" ht="15">
      <c r="A239" s="5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</row>
    <row r="240" spans="1:138" s="2" customFormat="1" ht="15">
      <c r="A240" s="5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</row>
    <row r="241" spans="1:138" s="2" customFormat="1" ht="15">
      <c r="A241" s="5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</row>
    <row r="242" spans="1:138" s="2" customFormat="1" ht="15">
      <c r="A242" s="5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</row>
    <row r="243" spans="1:138" s="2" customFormat="1" ht="15">
      <c r="A243" s="5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</row>
    <row r="244" spans="1:138" s="2" customFormat="1" ht="15">
      <c r="A244" s="5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</row>
    <row r="245" spans="1:138" s="2" customFormat="1" ht="15">
      <c r="A245" s="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</row>
    <row r="246" spans="1:138" s="2" customFormat="1" ht="15">
      <c r="A246" s="5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</row>
    <row r="247" spans="1:138" s="2" customFormat="1" ht="15">
      <c r="A247" s="5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</row>
    <row r="248" spans="1:138" s="2" customFormat="1" ht="15">
      <c r="A248" s="5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</row>
    <row r="249" spans="1:138" s="2" customFormat="1" ht="15">
      <c r="A249" s="5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</row>
    <row r="250" spans="1:138" s="2" customFormat="1" ht="15">
      <c r="A250" s="5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</row>
    <row r="251" spans="1:138" s="2" customFormat="1" ht="15">
      <c r="A251" s="5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</row>
    <row r="252" spans="1:138" s="2" customFormat="1" ht="15">
      <c r="A252" s="5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</row>
    <row r="253" spans="1:138" s="2" customFormat="1" ht="15">
      <c r="A253" s="5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</row>
    <row r="254" spans="1:138" s="2" customFormat="1" ht="15">
      <c r="A254" s="5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</row>
    <row r="255" spans="1:138" s="2" customFormat="1" ht="15">
      <c r="A255" s="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</row>
    <row r="256" spans="1:138" s="2" customFormat="1" ht="15">
      <c r="A256" s="5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</row>
    <row r="257" spans="1:138" s="2" customFormat="1" ht="15">
      <c r="A257" s="5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</row>
    <row r="258" spans="1:138" s="2" customFormat="1" ht="15">
      <c r="A258" s="5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</row>
    <row r="259" spans="1:138" s="2" customFormat="1" ht="15">
      <c r="A259" s="5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</row>
    <row r="260" spans="1:138" s="2" customFormat="1" ht="15">
      <c r="A260" s="5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</row>
  </sheetData>
  <sheetProtection/>
  <mergeCells count="9">
    <mergeCell ref="EH7:EH8"/>
    <mergeCell ref="B67:C67"/>
    <mergeCell ref="B69:C69"/>
    <mergeCell ref="A2:C2"/>
    <mergeCell ref="A3:C3"/>
    <mergeCell ref="A4:C4"/>
    <mergeCell ref="A5:C5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2012-12-26T10:34:41Z</dcterms:modified>
  <cp:category/>
  <cp:version/>
  <cp:contentType/>
  <cp:contentStatus/>
</cp:coreProperties>
</file>